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20" windowWidth="18195" windowHeight="12330" tabRatio="651"/>
  </bookViews>
  <sheets>
    <sheet name="WorkCover claims" sheetId="1" r:id="rId1"/>
    <sheet name="Lost time &amp; avg cost of claim" sheetId="2" r:id="rId2"/>
    <sheet name="Staff departures &amp; turnover" sheetId="3" r:id="rId3"/>
    <sheet name="No of exec officers classified" sheetId="4" r:id="rId4"/>
    <sheet name="Recon with exec nos Jun 16 &amp; 15" sheetId="5" r:id="rId5"/>
    <sheet name="Det of Info &amp; Comm Tech (ICT) " sheetId="6" r:id="rId6"/>
    <sheet name="Performance audit reports" sheetId="7" r:id="rId7"/>
    <sheet name="Financial audits reports tabled" sheetId="8" r:id="rId8"/>
    <sheet name="Audits 2015-16 materiality" sheetId="9" r:id="rId9"/>
    <sheet name="Revenues and expenses" sheetId="10" r:id="rId10"/>
    <sheet name="Expenses from ordinary activity" sheetId="11" r:id="rId11"/>
    <sheet name="Tot rev &amp; exp attri" sheetId="12" r:id="rId12"/>
    <sheet name="Asset &amp; liability movement" sheetId="15" r:id="rId13"/>
    <sheet name="Det of Individual Consultancies" sheetId="16" r:id="rId14"/>
    <sheet name="Payments to performance audit " sheetId="17" r:id="rId15"/>
    <sheet name="Payments to financial audit " sheetId="18" r:id="rId16"/>
    <sheet name="Emp profile gender, age &amp; class" sheetId="13" r:id="rId17"/>
    <sheet name="Five-year statistics" sheetId="14" r:id="rId18"/>
  </sheets>
  <definedNames>
    <definedName name="_edn1" localSheetId="17">'Five-year statistics'!#REF!</definedName>
    <definedName name="_ednref1" localSheetId="17">'Five-year statistics'!$A$37</definedName>
    <definedName name="_ftn1" localSheetId="17">'Five-year statistics'!#REF!</definedName>
    <definedName name="_ftnref1" localSheetId="17">'Five-year statistics'!$H$37</definedName>
    <definedName name="OLE_LINK1" localSheetId="17">'Five-year statistics'!$K$37</definedName>
    <definedName name="OLE_LINK2" localSheetId="6">'Performance audit reports'!$A$26</definedName>
    <definedName name="_xlnm.Print_Area" localSheetId="16">'Emp profile gender, age &amp; class'!$B$1:$I$50</definedName>
  </definedNames>
  <calcPr calcId="145621"/>
</workbook>
</file>

<file path=xl/calcChain.xml><?xml version="1.0" encoding="utf-8"?>
<calcChain xmlns="http://schemas.openxmlformats.org/spreadsheetml/2006/main">
  <c r="C38" i="13" l="1"/>
  <c r="D38" i="13"/>
  <c r="E38" i="13"/>
  <c r="F38" i="13"/>
  <c r="G38" i="13"/>
  <c r="H38" i="13"/>
  <c r="C26" i="13"/>
  <c r="D26" i="13"/>
  <c r="E26" i="13"/>
  <c r="F26" i="13"/>
  <c r="G26" i="13"/>
  <c r="H26" i="13"/>
  <c r="C9" i="4" l="1"/>
  <c r="E9" i="4"/>
  <c r="G9" i="4"/>
  <c r="H9" i="4"/>
  <c r="J9" i="4"/>
  <c r="K9" i="4"/>
  <c r="B9" i="4"/>
</calcChain>
</file>

<file path=xl/sharedStrings.xml><?xml version="1.0" encoding="utf-8"?>
<sst xmlns="http://schemas.openxmlformats.org/spreadsheetml/2006/main" count="538" uniqueCount="404">
  <si>
    <t>WorkCover claims</t>
  </si>
  <si>
    <t>Claims and rate</t>
  </si>
  <si>
    <t>2012-13</t>
  </si>
  <si>
    <t>2013-14</t>
  </si>
  <si>
    <t>2014-2015</t>
  </si>
  <si>
    <t>2015-2016</t>
  </si>
  <si>
    <t>No. of standard claims (a)</t>
  </si>
  <si>
    <t>Rate per 100 FTE</t>
  </si>
  <si>
    <t>0(b)</t>
  </si>
  <si>
    <t>Figure 10</t>
  </si>
  <si>
    <t>Lost time and average cost of claims</t>
  </si>
  <si>
    <t>Lost time and cost</t>
  </si>
  <si>
    <t>Number of lost time claims (a)</t>
  </si>
  <si>
    <t xml:space="preserve">Average cost of claims </t>
  </si>
  <si>
    <t>$0 ( c )</t>
  </si>
  <si>
    <t>$43 343 ( c )</t>
  </si>
  <si>
    <t>$211 807 (b)</t>
  </si>
  <si>
    <t>Figure 11</t>
  </si>
  <si>
    <t>Staff departures and turnover</t>
  </si>
  <si>
    <t>Employees (Headcount)</t>
  </si>
  <si>
    <t>Year</t>
  </si>
  <si>
    <t>Ongoing</t>
  </si>
  <si>
    <t>Fixed-term and casuals</t>
  </si>
  <si>
    <t xml:space="preserve">Full Time Equivalent (FTE) </t>
  </si>
  <si>
    <t xml:space="preserve">Ongoing </t>
  </si>
  <si>
    <t>Voluntary turnover rate</t>
  </si>
  <si>
    <t>Fixed-term</t>
  </si>
  <si>
    <t>Per cent</t>
  </si>
  <si>
    <t>2011–12</t>
  </si>
  <si>
    <t>2012–13</t>
  </si>
  <si>
    <t>2013–14</t>
  </si>
  <si>
    <t>Figure 13</t>
  </si>
  <si>
    <t>2014–15</t>
  </si>
  <si>
    <t>2015–16</t>
  </si>
  <si>
    <t>Classification</t>
  </si>
  <si>
    <t xml:space="preserve">No. </t>
  </si>
  <si>
    <t>Var.(a)</t>
  </si>
  <si>
    <t xml:space="preserve">Vacancies </t>
  </si>
  <si>
    <t xml:space="preserve">Male </t>
  </si>
  <si>
    <t>No.</t>
  </si>
  <si>
    <t>Var.</t>
  </si>
  <si>
    <t>Female</t>
  </si>
  <si>
    <t>EO1</t>
  </si>
  <si>
    <t>EO2</t>
  </si>
  <si>
    <t>EO3</t>
  </si>
  <si>
    <t>Total</t>
  </si>
  <si>
    <t>Figure 16</t>
  </si>
  <si>
    <t>Note: The Auditor-General is not included in this table.</t>
  </si>
  <si>
    <t>Figure 17</t>
  </si>
  <si>
    <t>Executives employed with total remuneration over $100 000</t>
  </si>
  <si>
    <t>Vacancies</t>
  </si>
  <si>
    <t>Executives employed with total remuneration below $100 000</t>
  </si>
  <si>
    <t>Accountable officer(a)</t>
  </si>
  <si>
    <t>Secondment</t>
  </si>
  <si>
    <t>Separations</t>
  </si>
  <si>
    <t>Total executive numbers at 30 June</t>
  </si>
  <si>
    <t>Remuneration and vacancies</t>
  </si>
  <si>
    <t>–1</t>
  </si>
  <si>
    <t>(a) The Auditor-General is VAGO’s Accountable Officer, and is included in this table</t>
  </si>
  <si>
    <t>Business as Usual (BAU) ICT expenditure</t>
  </si>
  <si>
    <t>$'000</t>
  </si>
  <si>
    <t>Non-Business as Usual (non-BAU) ICT expenditure [Total = Operational expenditure + Capital expenditure]</t>
  </si>
  <si>
    <t>1 495</t>
  </si>
  <si>
    <t>(Total) $'000</t>
  </si>
  <si>
    <t xml:space="preserve">Operational expenditure </t>
  </si>
  <si>
    <t xml:space="preserve">Capital expenditure </t>
  </si>
  <si>
    <t>Details of Information and Communications Technology (ICT) expenditure</t>
  </si>
  <si>
    <t>Figure 19</t>
  </si>
  <si>
    <t>·         Follow up of Asset Confiscation Scheme</t>
  </si>
  <si>
    <t>·         Follow up of Recreational Maritime Safety</t>
  </si>
  <si>
    <t>June 2016</t>
  </si>
  <si>
    <t>·         Reducing the Burden of Red Tape</t>
  </si>
  <si>
    <t>·         Monitoring Victoria's Water Resources</t>
  </si>
  <si>
    <t>·         Managing and Reporting on the Performance and Cost of Capital Projects</t>
  </si>
  <si>
    <t>May 2016</t>
  </si>
  <si>
    <t>March 2016</t>
  </si>
  <si>
    <t>·         Local Government Service Delivery: Recreational Facilities</t>
  </si>
  <si>
    <t>·         Bullying and Harassment in the Health Sector</t>
  </si>
  <si>
    <t>·         Patient Safety in Victorian Public Hospitals</t>
  </si>
  <si>
    <t>·         Digital Dashboard: Status Review of ICT Projects and Initiatives - Phase 2</t>
  </si>
  <si>
    <t>·         Grants to Non-Government Schools</t>
  </si>
  <si>
    <t>February 2016</t>
  </si>
  <si>
    <t>·         Victorian Electoral Commission</t>
  </si>
  <si>
    <t>·         Public Safety on Victoria's Train System</t>
  </si>
  <si>
    <t>·         Hospital Performance: Length of Stay</t>
  </si>
  <si>
    <t>·         Administration of Parole</t>
  </si>
  <si>
    <t>·         Access to Public Sector Information</t>
  </si>
  <si>
    <t>·         Implementing the Gifts, Benefits and Hospitality Framework</t>
  </si>
  <si>
    <t>·         East West Link Project</t>
  </si>
  <si>
    <t>December 2015</t>
  </si>
  <si>
    <t>October 2015</t>
  </si>
  <si>
    <t>·         Department of Education &amp; Training: Strategic Planning</t>
  </si>
  <si>
    <t>·         Delivering Services to Citizens and Consumers via Devices of Personal Choice: Phase 2</t>
  </si>
  <si>
    <t>September 2015</t>
  </si>
  <si>
    <t>·         Realising the Benefits of Smart Meters</t>
  </si>
  <si>
    <t>·         Regional Growth Fund: Outcomes and Learnings</t>
  </si>
  <si>
    <t>August 2015</t>
  </si>
  <si>
    <t>·         Unconventional Gas: Managing Risks and Impacts</t>
  </si>
  <si>
    <t>·         Applying the High Value High Risk Processes to Unsolicited Proposals</t>
  </si>
  <si>
    <t>·         Biosecurity: Livestock</t>
  </si>
  <si>
    <t>·         Follow up of Management of Staff Occupational Health and Safety in Schools</t>
  </si>
  <si>
    <t>·         Follow up of Managing Major Projects</t>
  </si>
  <si>
    <t>·         Follow up of Collections Management in Cultural Agencies</t>
  </si>
  <si>
    <t>Performance audit reports</t>
  </si>
  <si>
    <t>Financial audits reports tabled</t>
  </si>
  <si>
    <r>
      <t>·</t>
    </r>
    <r>
      <rPr>
        <sz val="7"/>
        <color theme="1"/>
        <rFont val="Times New Roman"/>
        <family val="1"/>
      </rPr>
      <t xml:space="preserve">         </t>
    </r>
    <r>
      <rPr>
        <sz val="9.5"/>
        <color theme="1"/>
        <rFont val="Arial"/>
        <family val="2"/>
      </rPr>
      <t>Universities: 2015 Audit Snapshot</t>
    </r>
  </si>
  <si>
    <r>
      <t>·</t>
    </r>
    <r>
      <rPr>
        <sz val="7"/>
        <color theme="1"/>
        <rFont val="Times New Roman"/>
        <family val="1"/>
      </rPr>
      <t xml:space="preserve">         </t>
    </r>
    <r>
      <rPr>
        <sz val="9.5"/>
        <color theme="1"/>
        <rFont val="Arial"/>
        <family val="2"/>
      </rPr>
      <t>Technical and Further Education Institutes: 2015 Audit Snapshot</t>
    </r>
  </si>
  <si>
    <r>
      <t>·</t>
    </r>
    <r>
      <rPr>
        <sz val="7"/>
        <color theme="1"/>
        <rFont val="Times New Roman"/>
        <family val="1"/>
      </rPr>
      <t xml:space="preserve">         </t>
    </r>
    <r>
      <rPr>
        <sz val="9.5"/>
        <color theme="1"/>
        <rFont val="Arial"/>
        <family val="2"/>
      </rPr>
      <t>Water Entities: 2014–15 Audit Snapshot</t>
    </r>
  </si>
  <si>
    <r>
      <t>·</t>
    </r>
    <r>
      <rPr>
        <sz val="7"/>
        <color theme="1"/>
        <rFont val="Times New Roman"/>
        <family val="1"/>
      </rPr>
      <t xml:space="preserve">         </t>
    </r>
    <r>
      <rPr>
        <sz val="9.5"/>
        <color theme="1"/>
        <rFont val="Arial"/>
        <family val="2"/>
      </rPr>
      <t>Portfolio Departments and Associated Entities: 2014–15 Audit Snapshot</t>
    </r>
  </si>
  <si>
    <t>November 2015</t>
  </si>
  <si>
    <t>·         Local Government: 2014–15 Audit Snapshot</t>
  </si>
  <si>
    <t>·         Auditor-General's Report on the Annual Financial Report of the State of Victoria, 2014–15</t>
  </si>
  <si>
    <t>·         Public Hospitals: 2014–15 Audit Snapshot</t>
  </si>
  <si>
    <t>·        Financial Systems Controls Report: Information Technology 2014–15</t>
  </si>
  <si>
    <t>Audits conducted in 2015–16 by materiality, risk and sourcing model</t>
  </si>
  <si>
    <t>Materiality and audit risk</t>
  </si>
  <si>
    <t>In-house</t>
  </si>
  <si>
    <t>(number)</t>
  </si>
  <si>
    <t>Audit service provider assisted</t>
  </si>
  <si>
    <t>Material entity audits</t>
  </si>
  <si>
    <t>Total material entity audits</t>
  </si>
  <si>
    <t>Non-material entities</t>
  </si>
  <si>
    <t>Total non-material entity audits</t>
  </si>
  <si>
    <t>Total audits</t>
  </si>
  <si>
    <r>
      <t>·</t>
    </r>
    <r>
      <rPr>
        <sz val="7"/>
        <color theme="1"/>
        <rFont val="Times New Roman"/>
        <family val="1"/>
      </rPr>
      <t xml:space="preserve">       </t>
    </r>
    <r>
      <rPr>
        <sz val="9"/>
        <color theme="1"/>
        <rFont val="Arial"/>
        <family val="2"/>
      </rPr>
      <t>High risk</t>
    </r>
  </si>
  <si>
    <r>
      <t>·</t>
    </r>
    <r>
      <rPr>
        <sz val="7"/>
        <color theme="1"/>
        <rFont val="Times New Roman"/>
        <family val="1"/>
      </rPr>
      <t xml:space="preserve">       </t>
    </r>
    <r>
      <rPr>
        <sz val="9"/>
        <color theme="1"/>
        <rFont val="Arial"/>
        <family val="2"/>
      </rPr>
      <t>Moderate risk</t>
    </r>
  </si>
  <si>
    <r>
      <t>·</t>
    </r>
    <r>
      <rPr>
        <sz val="7"/>
        <color theme="1"/>
        <rFont val="Times New Roman"/>
        <family val="1"/>
      </rPr>
      <t xml:space="preserve">       </t>
    </r>
    <r>
      <rPr>
        <sz val="9"/>
        <color theme="1"/>
        <rFont val="Arial"/>
        <family val="2"/>
      </rPr>
      <t>Low risk</t>
    </r>
  </si>
  <si>
    <t>Item</t>
  </si>
  <si>
    <t>2015–16 ($’000)</t>
  </si>
  <si>
    <t>2014–15 ($’000)</t>
  </si>
  <si>
    <t>2013–14 ($’000)</t>
  </si>
  <si>
    <t>2012–13 ($’000)</t>
  </si>
  <si>
    <t>2011–12 ($’000)</t>
  </si>
  <si>
    <t>Revenue</t>
  </si>
  <si>
    <t>General appropriation</t>
  </si>
  <si>
    <t>15 789</t>
  </si>
  <si>
    <t>15 404</t>
  </si>
  <si>
    <t>15 179</t>
  </si>
  <si>
    <t>14 661</t>
  </si>
  <si>
    <t>13 959</t>
  </si>
  <si>
    <t>Special appropriation</t>
  </si>
  <si>
    <t>Section 29</t>
  </si>
  <si>
    <t>24 732</t>
  </si>
  <si>
    <t>23 536</t>
  </si>
  <si>
    <t>23 191</t>
  </si>
  <si>
    <t>23 136</t>
  </si>
  <si>
    <t>22 547</t>
  </si>
  <si>
    <t>Section 32 carry-over</t>
  </si>
  <si>
    <t>–</t>
  </si>
  <si>
    <t>Other</t>
  </si>
  <si>
    <t>Total revenue</t>
  </si>
  <si>
    <t>41 383</t>
  </si>
  <si>
    <t>39 698</t>
  </si>
  <si>
    <t>38 954</t>
  </si>
  <si>
    <t>38 654</t>
  </si>
  <si>
    <t>37 120</t>
  </si>
  <si>
    <t>Total expenses</t>
  </si>
  <si>
    <t>41 300</t>
  </si>
  <si>
    <t>39 161</t>
  </si>
  <si>
    <t>38 994</t>
  </si>
  <si>
    <t>37 197</t>
  </si>
  <si>
    <t>36 542</t>
  </si>
  <si>
    <t>Surplus/(deficit)</t>
  </si>
  <si>
    <t>1 457</t>
  </si>
  <si>
    <t>Figure 27</t>
  </si>
  <si>
    <t>Number of executive officers by classification at 30 June 2016</t>
  </si>
  <si>
    <t xml:space="preserve">Total (Ongoing)  </t>
  </si>
  <si>
    <t>(b) Var. refers to variance to figures reported for June 2015.</t>
  </si>
  <si>
    <t xml:space="preserve">Note: Based on data as at 30 June 2016. </t>
  </si>
  <si>
    <t>Employee profile by gender, age and classification(a)(b) </t>
  </si>
  <si>
    <t>Number (Headcount)</t>
  </si>
  <si>
    <t>Full time (Headcount)</t>
  </si>
  <si>
    <t>Part time (Headcount)</t>
  </si>
  <si>
    <t xml:space="preserve">FTE </t>
  </si>
  <si>
    <t>FTE</t>
  </si>
  <si>
    <t xml:space="preserve">Ongoing Employees </t>
  </si>
  <si>
    <t>Fixed term &amp; Casual</t>
  </si>
  <si>
    <t>FTE Profile:  June 2016</t>
  </si>
  <si>
    <t>Gender</t>
  </si>
  <si>
    <t>Male</t>
  </si>
  <si>
    <t>Age</t>
  </si>
  <si>
    <t>Under 25</t>
  </si>
  <si>
    <t>25-34</t>
  </si>
  <si>
    <t>35-44</t>
  </si>
  <si>
    <t>45-44</t>
  </si>
  <si>
    <t>55-64</t>
  </si>
  <si>
    <t>Over 64</t>
  </si>
  <si>
    <t>Auditor General</t>
  </si>
  <si>
    <t>Executive</t>
  </si>
  <si>
    <t>STS</t>
  </si>
  <si>
    <t>Grade 6</t>
  </si>
  <si>
    <t>Grade 5</t>
  </si>
  <si>
    <t>Grade 4</t>
  </si>
  <si>
    <t>Grade 3</t>
  </si>
  <si>
    <t>Grade 2</t>
  </si>
  <si>
    <t>Grade 1</t>
  </si>
  <si>
    <t>(a) All figures reflect active employees during the last full pay period in June each year.</t>
  </si>
  <si>
    <t>(b) Excluded are those on leave without pay or absent on secondment, external contractors/consultants, and temporary staff employed by employment agencies.</t>
  </si>
  <si>
    <t>(c) ‘O’ refers to ongoing employees and includes people engaged on an open-ended contract of employment and executives engaged on a standard executive contract who were active in the last full pay period of June 2016.</t>
  </si>
  <si>
    <t>(d) ‘F/C’ refers to fixed-term or casual employees.</t>
  </si>
  <si>
    <t>(e) The VPSG7 (also known as Senior Technical Specialist) roles at VAGO comprise one specialist senior auditing role one specialist senior accounting role, one senior business management role.</t>
  </si>
  <si>
    <t>Five-year statistics</t>
  </si>
  <si>
    <t>Reports tabled in Parliament</t>
  </si>
  <si>
    <t>Auditor-General’s report on the finances of the state</t>
  </si>
  <si>
    <t>Sector-based reports on results of financial audits</t>
  </si>
  <si>
    <t>Non-audit reports (annual report and annual plan)</t>
  </si>
  <si>
    <t>External assessment of Parliamentary reports</t>
  </si>
  <si>
    <t>(per cent)</t>
  </si>
  <si>
    <t>Parliamentarian satisfaction with reports and services</t>
  </si>
  <si>
    <t>Audit reports on financial statements</t>
  </si>
  <si>
    <t>Audit responsibilities (agencies at 30 June 2016)</t>
  </si>
  <si>
    <t>Unqualified opinions issued during reporting year</t>
  </si>
  <si>
    <t>Disclaimer of opinions issued during reporting year</t>
  </si>
  <si>
    <t>Qualified opinions issued during reporting year</t>
  </si>
  <si>
    <t>Total opinions issued during reporting year</t>
  </si>
  <si>
    <t>Audit opinions issued within time frame</t>
  </si>
  <si>
    <t>External/peer reviews finding no material departures from professional and regulatory standards</t>
  </si>
  <si>
    <t>Audit reports on performance statements</t>
  </si>
  <si>
    <t>Total opinions on performance statements</t>
  </si>
  <si>
    <t>Audit reports on local government performance statements</t>
  </si>
  <si>
    <t>Audit reports on regional water authority performance statements</t>
  </si>
  <si>
    <t>Audit reports on technical and further education institute performance statements</t>
  </si>
  <si>
    <t>Resources</t>
  </si>
  <si>
    <t>In-house staff</t>
  </si>
  <si>
    <t>Financial audit service providers</t>
  </si>
  <si>
    <t>Average days sick leave per employee</t>
  </si>
  <si>
    <t>Injuries reported</t>
  </si>
  <si>
    <t>Grievances lodged</t>
  </si>
  <si>
    <t>Training and professional development per employee</t>
  </si>
  <si>
    <t>(days)</t>
  </si>
  <si>
    <t>Financial management</t>
  </si>
  <si>
    <t>Expenditure on audit service providers</t>
  </si>
  <si>
    <t>($ million)</t>
  </si>
  <si>
    <t>Revenue from audit fees</t>
  </si>
  <si>
    <t>Operating surplus/(deficit)</t>
  </si>
  <si>
    <t>Assets</t>
  </si>
  <si>
    <t>Liabilities</t>
  </si>
  <si>
    <r>
      <t>2</t>
    </r>
    <r>
      <rPr>
        <sz val="8"/>
        <color theme="1"/>
        <rFont val="Arial"/>
        <family val="2"/>
      </rPr>
      <t>This data has been revised to report accurate figures as per VWA supplied data. Historically, two claims have been reported for the 2012—13 financial year. This was inaccurate as these claims were not standardised claims.</t>
    </r>
  </si>
  <si>
    <r>
      <t>3</t>
    </r>
    <r>
      <rPr>
        <sz val="8"/>
        <color theme="1"/>
        <rFont val="Arial"/>
        <family val="2"/>
      </rPr>
      <t>This data has been revised to report accurate figures as per VWA supplied data. Historically, five claims have been reported for the 2011—12 financial year. This was inaccurate as these claims were not standardised claims.</t>
    </r>
  </si>
  <si>
    <r>
      <t>Workers compensation claims (standardised claims)</t>
    </r>
    <r>
      <rPr>
        <sz val="8"/>
        <color theme="1"/>
        <rFont val="Arial"/>
        <family val="2"/>
      </rPr>
      <t>1</t>
    </r>
  </si>
  <si>
    <t>1Standardised claims are those that have exceeded the employer excess or are registered as a standard claim and are open with no payments at the time of extraction. This data is supplied by the Victorian WorkCover Authority (VWA)</t>
  </si>
  <si>
    <t>Expenses</t>
  </si>
  <si>
    <t>Depreciation and amortisation</t>
  </si>
  <si>
    <t>Employee expenses</t>
  </si>
  <si>
    <t>23 715</t>
  </si>
  <si>
    <t>23 238</t>
  </si>
  <si>
    <t>21 714</t>
  </si>
  <si>
    <t>19 587</t>
  </si>
  <si>
    <t>18 917</t>
  </si>
  <si>
    <t>Contract audit services</t>
  </si>
  <si>
    <t>11 893</t>
  </si>
  <si>
    <t>10 446</t>
  </si>
  <si>
    <t>11 652</t>
  </si>
  <si>
    <t>11 956</t>
  </si>
  <si>
    <t>11 531</t>
  </si>
  <si>
    <t>Rental expenses – accommodation</t>
  </si>
  <si>
    <t>1 520</t>
  </si>
  <si>
    <t>1 514</t>
  </si>
  <si>
    <t>1 509</t>
  </si>
  <si>
    <t>1 462</t>
  </si>
  <si>
    <t>1 477</t>
  </si>
  <si>
    <t>Other expenses</t>
  </si>
  <si>
    <t>3 515</t>
  </si>
  <si>
    <t>3 198</t>
  </si>
  <si>
    <t>3 366</t>
  </si>
  <si>
    <t>3 390</t>
  </si>
  <si>
    <t>3 885</t>
  </si>
  <si>
    <t>Total expenses(a)</t>
  </si>
  <si>
    <t>Figure 30</t>
  </si>
  <si>
    <t>(a) Gross including secondment costs.</t>
  </si>
  <si>
    <t>Output Group</t>
  </si>
  <si>
    <t>Revenue ($’000)</t>
  </si>
  <si>
    <t>Net result ($’000)</t>
  </si>
  <si>
    <t>1. Parliamentary reports and services</t>
  </si>
  <si>
    <t>16 239</t>
  </si>
  <si>
    <t>15 151</t>
  </si>
  <si>
    <t>1 088</t>
  </si>
  <si>
    <t>15 840</t>
  </si>
  <si>
    <t>16 221</t>
  </si>
  <si>
    <t>2. Audit reports on financial statements</t>
  </si>
  <si>
    <t>25 144</t>
  </si>
  <si>
    <t>26 149</t>
  </si>
  <si>
    <t>(1 005)</t>
  </si>
  <si>
    <t>23 858</t>
  </si>
  <si>
    <t>22 940</t>
  </si>
  <si>
    <r>
      <rPr>
        <b/>
        <sz val="10"/>
        <color rgb="FFFFFFFF"/>
        <rFont val="Arial"/>
        <family val="2"/>
      </rPr>
      <t>Expenses</t>
    </r>
    <r>
      <rPr>
        <b/>
        <vertAlign val="superscript"/>
        <sz val="10"/>
        <color rgb="FFFFFFFF"/>
        <rFont val="Times New Roman"/>
        <family val="1"/>
      </rPr>
      <t>(a)</t>
    </r>
    <r>
      <rPr>
        <b/>
        <sz val="10"/>
        <color rgb="FFFFFFFF"/>
        <rFont val="Arial"/>
        <family val="2"/>
      </rPr>
      <t xml:space="preserve"> ($’000)</t>
    </r>
  </si>
  <si>
    <r>
      <t>Expenses</t>
    </r>
    <r>
      <rPr>
        <b/>
        <vertAlign val="superscript"/>
        <sz val="10"/>
        <color rgb="FFFFFFFF"/>
        <rFont val="Times New Roman"/>
        <family val="1"/>
      </rPr>
      <t>(a)</t>
    </r>
    <r>
      <rPr>
        <b/>
        <sz val="10"/>
        <color rgb="FFFFFFFF"/>
        <rFont val="Arial"/>
        <family val="2"/>
      </rPr>
      <t xml:space="preserve"> ($’000)</t>
    </r>
  </si>
  <si>
    <t>Figure 31</t>
  </si>
  <si>
    <r>
      <t xml:space="preserve"> </t>
    </r>
    <r>
      <rPr>
        <b/>
        <sz val="11"/>
        <rFont val="Arial"/>
        <family val="2"/>
      </rPr>
      <t>Reconciliation with executive numbers, June 2016 and June 2015</t>
    </r>
  </si>
  <si>
    <t>2015–16 ($’000</t>
  </si>
  <si>
    <t>Financial assets</t>
  </si>
  <si>
    <t>16 962</t>
  </si>
  <si>
    <t>15 019</t>
  </si>
  <si>
    <t>13 965</t>
  </si>
  <si>
    <t>12 930</t>
  </si>
  <si>
    <t>10 755</t>
  </si>
  <si>
    <t>Non-financial assets</t>
  </si>
  <si>
    <t>1 386</t>
  </si>
  <si>
    <t>1 803</t>
  </si>
  <si>
    <t>2 326</t>
  </si>
  <si>
    <t>2 518</t>
  </si>
  <si>
    <t>2 690</t>
  </si>
  <si>
    <t>Total assets</t>
  </si>
  <si>
    <t>18 348</t>
  </si>
  <si>
    <t>16 822</t>
  </si>
  <si>
    <t>16 291</t>
  </si>
  <si>
    <t>15 448</t>
  </si>
  <si>
    <t>13 445</t>
  </si>
  <si>
    <t>Total liabilities</t>
  </si>
  <si>
    <t>9 654</t>
  </si>
  <si>
    <t>8 211</t>
  </si>
  <si>
    <t>8 217</t>
  </si>
  <si>
    <t>7 333</t>
  </si>
  <si>
    <t>6 787</t>
  </si>
  <si>
    <t>Net assets</t>
  </si>
  <si>
    <t>8 694</t>
  </si>
  <si>
    <t>8 611</t>
  </si>
  <si>
    <t>8 074</t>
  </si>
  <si>
    <t>8 115</t>
  </si>
  <si>
    <t>6 658</t>
  </si>
  <si>
    <t>Figure 32</t>
  </si>
  <si>
    <t>Consultant</t>
  </si>
  <si>
    <t>Purpose of consultancy</t>
  </si>
  <si>
    <t>Start date</t>
  </si>
  <si>
    <t>End date</t>
  </si>
  <si>
    <t>Total approved project fee (excluding GST)</t>
  </si>
  <si>
    <t>Expenditure</t>
  </si>
  <si>
    <t>2015–16 (excluding GST)</t>
  </si>
  <si>
    <t>Future expenditure (excluding GST)</t>
  </si>
  <si>
    <t>Aginic</t>
  </si>
  <si>
    <t>Advice on data analytics software</t>
  </si>
  <si>
    <t>$46 000</t>
  </si>
  <si>
    <t>Performance audit contractor</t>
  </si>
  <si>
    <t>($’000)</t>
  </si>
  <si>
    <t>Australian Survey Research Group Pty Ltd</t>
  </si>
  <si>
    <t>Chappell Dean Pty Ltd</t>
  </si>
  <si>
    <t>Clear Horizon Consulting Pty Ltd</t>
  </si>
  <si>
    <t>Deakin University</t>
  </si>
  <si>
    <t>EMI Partners</t>
  </si>
  <si>
    <t>E W Russell &amp; Associates Pty Ltd</t>
  </si>
  <si>
    <t>Guidera Consulting Group Pty Ltd</t>
  </si>
  <si>
    <t>J H Resources Pty Ltd</t>
  </si>
  <si>
    <t>O’Connor Marsden &amp; Associates Pty Ltd</t>
  </si>
  <si>
    <t>Orima Research Pty Ltd</t>
  </si>
  <si>
    <t>Ovum Pty Ltd</t>
  </si>
  <si>
    <t>P S Consulting</t>
  </si>
  <si>
    <t>Paul Edney</t>
  </si>
  <si>
    <t>P G Rorke</t>
  </si>
  <si>
    <t>Pitt Group</t>
  </si>
  <si>
    <t>Security Infrastructure Solutions</t>
  </si>
  <si>
    <t>Wallis</t>
  </si>
  <si>
    <t>Other – 7 service providers (3 in 2014-15)</t>
  </si>
  <si>
    <t>Financial Audit Service Provider (ASP)</t>
  </si>
  <si>
    <t>Accounting and Auditing Solutions</t>
  </si>
  <si>
    <t xml:space="preserve">Coffey Hunt Audit </t>
  </si>
  <si>
    <t xml:space="preserve">Crowe Horwath </t>
  </si>
  <si>
    <t>Crowe Horwath Albury</t>
  </si>
  <si>
    <t>Crowe Horwath Vic</t>
  </si>
  <si>
    <t>Crowe Horwath West Vic</t>
  </si>
  <si>
    <t xml:space="preserve">Davidsons Assurance Services Pty Ltd </t>
  </si>
  <si>
    <t>Deloitte Touche Tohmatsu</t>
  </si>
  <si>
    <t>DFK Kidsons</t>
  </si>
  <si>
    <t>DMG Audit and Advisory</t>
  </si>
  <si>
    <t>Ernst &amp; Young</t>
  </si>
  <si>
    <t>1 163</t>
  </si>
  <si>
    <t>Grant Thornton Audit Pty Ltd</t>
  </si>
  <si>
    <t>HLB Mann Judd (VIC Partnership)</t>
  </si>
  <si>
    <t>2 365</t>
  </si>
  <si>
    <t>Johnsons MME</t>
  </si>
  <si>
    <t>KPMG</t>
  </si>
  <si>
    <t>LD Assurance</t>
  </si>
  <si>
    <t>McLean Delmo Bentleys Pty Ltd</t>
  </si>
  <si>
    <t>MGR Accountants Pty Ltd</t>
  </si>
  <si>
    <t>Pricewaterhousecoopers (Vietnam) Ltd</t>
  </si>
  <si>
    <t>Richmond Sinnott &amp; Delahunty</t>
  </si>
  <si>
    <t>1 102</t>
  </si>
  <si>
    <t>RSM Australia Pty Ltd (previously RSM Bird Cameron)</t>
  </si>
  <si>
    <t>2 288</t>
  </si>
  <si>
    <t>1 551</t>
  </si>
  <si>
    <t xml:space="preserve">UHY Haines Norton Melbourne Pty Ltd </t>
  </si>
  <si>
    <r>
      <t>University of Melbourne</t>
    </r>
    <r>
      <rPr>
        <i/>
        <sz val="9"/>
        <color theme="1"/>
        <rFont val="Arial"/>
        <family val="2"/>
      </rPr>
      <t>(a)</t>
    </r>
  </si>
  <si>
    <t>Other—four service providers (two in 2014-15)</t>
  </si>
  <si>
    <t>11 354</t>
  </si>
  <si>
    <t>9 997</t>
  </si>
  <si>
    <t xml:space="preserve">(a) The University of Melbourne was engaged to assist in the review of the estimated financial statements. The University of Melbourne is also one of the agencies the Auditor-General is required to audit, and it has not been engaged by VAGO directly or indirectly to audit its own financial statements. </t>
  </si>
  <si>
    <t>(a) Data from the Victorian WorkCover Authority (VWA).  Standardised claims are those that have exceeded the employer excess or are registered as a standard claim and are open with no payments at the time of extraction.</t>
  </si>
  <si>
    <t xml:space="preserve">(b) The 2012–13 data has been revised to report accurate figures in line with VWA supplied data. Previously, we had reported two claims for 2012-13, but these claims were not standardised claims. </t>
  </si>
  <si>
    <t>(a) All data from VWA. A lost time claim is one with one or more days compensated by the VWA (after employer excess) at the time of the extraction. Previously, VAGO reported the number of actual lost time days. Now wer report on the number of lost time claims to ensure the privacy of claimants.</t>
  </si>
  <si>
    <t>(b) Based on claims reported between 1 July 2015 and 30 June 2016. Claims include employer and VWA payments to date plus an estimate of outstanding claims costs (further costs as calculated by the VWA’s statistical case estimate model).</t>
  </si>
  <si>
    <t>(c) This historical data has been replaced with correct costings as supplied by VWA. Previously, VAGO made claims cost calculations using internal payment data, which did not include all claim costs paid.</t>
  </si>
  <si>
    <t>Note: Our ICT expenditure reflects our costs in providing business-enabling ICT services. It comprises Business As Usual (BAU) ICT expenditure and Non-Business As Usual (Non-BAU) ICT expenditure. Non-BAU ICT expenditure relates to extending or enhancing our current ICT capabilities, and consists of both operational ICT expenditure and capital ICT expenditure. BAU ICT expenditure is all remaining ICT expenditure, which primarily relates to ongoing activities to operate and maintain our current ICT capabilities.</t>
  </si>
  <si>
    <t>·         Follow up of Residential Care Services for Children</t>
  </si>
  <si>
    <t>·         Responses to Performance Audit Recommendations 2012-13 and 2013-14</t>
  </si>
  <si>
    <t>Figure 23</t>
  </si>
  <si>
    <t>Revenues and expenses, 2011-12 to 2015-16</t>
  </si>
  <si>
    <t>Figure 24</t>
  </si>
  <si>
    <t>Expenses from ordinary activities, 2011-12 to 2015-16</t>
  </si>
  <si>
    <t>Total revenues and expenses attributed to outputs, 2014-15 and 2015-16</t>
  </si>
  <si>
    <t>Figure 28</t>
  </si>
  <si>
    <t xml:space="preserve"> Asset and liability movement, 2011-13 to 2015-16</t>
  </si>
  <si>
    <t>Figure 29</t>
  </si>
  <si>
    <t>Details of individual consultancies—payments in excess of $10 000, 2015-16</t>
  </si>
  <si>
    <t>Payments to performance audit contractors, 2014-15 and 2015-16</t>
  </si>
  <si>
    <t>Payments to financial audit service providers,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</si>
</sst>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26" x14ac:knownFonts="1">
    <font>
      <sz val="11"/>
      <color theme="1"/>
      <name val="Calibri"/>
      <family val="2"/>
      <scheme val="minor"/>
    </font>
    <font>
      <b/>
      <sz val="11"/>
      <color theme="0"/>
      <name val="Calibri"/>
      <family val="2"/>
      <scheme val="minor"/>
    </font>
    <font>
      <b/>
      <sz val="14"/>
      <color theme="1"/>
      <name val="Calibri"/>
      <family val="2"/>
      <scheme val="minor"/>
    </font>
    <font>
      <sz val="9.5"/>
      <color theme="1"/>
      <name val="Arial"/>
      <family val="2"/>
    </font>
    <font>
      <b/>
      <sz val="11"/>
      <color theme="1"/>
      <name val="Calibri"/>
      <family val="2"/>
      <scheme val="minor"/>
    </font>
    <font>
      <sz val="9"/>
      <color theme="1"/>
      <name val="Arial"/>
      <family val="2"/>
    </font>
    <font>
      <b/>
      <sz val="11"/>
      <name val="Calibri"/>
      <family val="2"/>
      <scheme val="minor"/>
    </font>
    <font>
      <b/>
      <sz val="14"/>
      <name val="Calibri"/>
      <family val="2"/>
      <scheme val="minor"/>
    </font>
    <font>
      <b/>
      <sz val="9"/>
      <color rgb="FFFFFFFF"/>
      <name val="Arial"/>
      <family val="2"/>
    </font>
    <font>
      <b/>
      <sz val="9"/>
      <color theme="1"/>
      <name val="Arial"/>
      <family val="2"/>
    </font>
    <font>
      <b/>
      <sz val="9"/>
      <color theme="0"/>
      <name val="Arial"/>
      <family val="2"/>
    </font>
    <font>
      <sz val="7"/>
      <color theme="1"/>
      <name val="Times New Roman"/>
      <family val="1"/>
    </font>
    <font>
      <sz val="9"/>
      <color theme="1"/>
      <name val="Symbol"/>
      <family val="1"/>
      <charset val="2"/>
    </font>
    <font>
      <u/>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sz val="9"/>
      <name val="Arial"/>
      <family val="2"/>
    </font>
    <font>
      <sz val="8"/>
      <color theme="1"/>
      <name val="Arial"/>
      <family val="2"/>
    </font>
    <font>
      <u/>
      <sz val="11"/>
      <color theme="10"/>
      <name val="Calibri"/>
      <family val="2"/>
      <scheme val="minor"/>
    </font>
    <font>
      <sz val="9"/>
      <color theme="1"/>
      <name val="Calibri"/>
      <family val="2"/>
      <scheme val="minor"/>
    </font>
    <font>
      <b/>
      <sz val="10"/>
      <color rgb="FFFFFFFF"/>
      <name val="Arial"/>
      <family val="2"/>
    </font>
    <font>
      <b/>
      <vertAlign val="superscript"/>
      <sz val="10"/>
      <color rgb="FFFFFFFF"/>
      <name val="Times New Roman"/>
      <family val="1"/>
    </font>
    <font>
      <b/>
      <sz val="11"/>
      <name val="Arial"/>
      <family val="2"/>
    </font>
    <font>
      <sz val="9"/>
      <color rgb="FFFFFFFF"/>
      <name val="Arial"/>
      <family val="2"/>
    </font>
    <font>
      <i/>
      <sz val="9"/>
      <color theme="1"/>
      <name val="Arial"/>
      <family val="2"/>
    </font>
  </fonts>
  <fills count="12">
    <fill>
      <patternFill patternType="none"/>
    </fill>
    <fill>
      <patternFill patternType="gray125"/>
    </fill>
    <fill>
      <patternFill patternType="solid">
        <fgColor rgb="FF00B0F0"/>
        <bgColor indexed="64"/>
      </patternFill>
    </fill>
    <fill>
      <patternFill patternType="solid">
        <fgColor theme="3" tint="0.79998168889431442"/>
        <bgColor indexed="64"/>
      </patternFill>
    </fill>
    <fill>
      <patternFill patternType="solid">
        <fgColor rgb="FF008C99"/>
        <bgColor indexed="64"/>
      </patternFill>
    </fill>
    <fill>
      <patternFill patternType="solid">
        <fgColor rgb="FFFFFFFF"/>
        <bgColor indexed="64"/>
      </patternFill>
    </fill>
    <fill>
      <patternFill patternType="solid">
        <fgColor rgb="FF403152"/>
        <bgColor indexed="64"/>
      </patternFill>
    </fill>
    <fill>
      <patternFill patternType="solid">
        <fgColor rgb="FFCCC0D9"/>
        <bgColor indexed="64"/>
      </patternFill>
    </fill>
    <fill>
      <patternFill patternType="solid">
        <fgColor rgb="FFF2F2F2"/>
        <bgColor indexed="64"/>
      </patternFill>
    </fill>
    <fill>
      <patternFill patternType="solid">
        <fgColor rgb="FFE6E6E6"/>
        <bgColor indexed="64"/>
      </patternFill>
    </fill>
    <fill>
      <patternFill patternType="solid">
        <fgColor rgb="FFB6D5E0"/>
        <bgColor indexed="64"/>
      </patternFill>
    </fill>
    <fill>
      <patternFill patternType="solid">
        <fgColor rgb="FFB6D8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0"/>
      </bottom>
      <diagonal/>
    </border>
    <border>
      <left/>
      <right/>
      <top/>
      <bottom style="medium">
        <color rgb="FF008C99"/>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8C99"/>
      </top>
      <bottom/>
      <diagonal/>
    </border>
    <border>
      <left/>
      <right/>
      <top style="medium">
        <color rgb="FF008C99"/>
      </top>
      <bottom style="medium">
        <color rgb="FF008C99"/>
      </bottom>
      <diagonal/>
    </border>
    <border>
      <left/>
      <right/>
      <top/>
      <bottom style="medium">
        <color rgb="FFFFFFFF"/>
      </bottom>
      <diagonal/>
    </border>
    <border>
      <left/>
      <right/>
      <top style="medium">
        <color rgb="FFFFFFFF"/>
      </top>
      <bottom/>
      <diagonal/>
    </border>
  </borders>
  <cellStyleXfs count="2">
    <xf numFmtId="0" fontId="0" fillId="0" borderId="0"/>
    <xf numFmtId="0" fontId="19" fillId="0" borderId="0" applyNumberFormat="0" applyFill="0" applyBorder="0" applyAlignment="0" applyProtection="0"/>
  </cellStyleXfs>
  <cellXfs count="152">
    <xf numFmtId="0" fontId="0" fillId="0" borderId="0" xfId="0"/>
    <xf numFmtId="0" fontId="0" fillId="0" borderId="0" xfId="0" applyAlignment="1">
      <alignment horizontal="center"/>
    </xf>
    <xf numFmtId="0" fontId="1" fillId="2" borderId="1" xfId="0" applyFont="1" applyFill="1" applyBorder="1"/>
    <xf numFmtId="0" fontId="1" fillId="2" borderId="2" xfId="0" applyFont="1" applyFill="1" applyBorder="1"/>
    <xf numFmtId="0" fontId="1" fillId="2" borderId="3" xfId="0" applyFont="1" applyFill="1" applyBorder="1"/>
    <xf numFmtId="0" fontId="0" fillId="0" borderId="4" xfId="0" applyBorder="1"/>
    <xf numFmtId="164" fontId="0" fillId="0" borderId="5" xfId="0" applyNumberFormat="1" applyBorder="1" applyAlignment="1">
      <alignment horizontal="center"/>
    </xf>
    <xf numFmtId="164" fontId="0" fillId="0" borderId="6" xfId="0" applyNumberForma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2" fontId="0" fillId="0" borderId="5" xfId="0" applyNumberFormat="1" applyBorder="1" applyAlignment="1">
      <alignment horizontal="center"/>
    </xf>
    <xf numFmtId="165" fontId="0" fillId="0" borderId="5" xfId="0" applyNumberFormat="1" applyBorder="1" applyAlignment="1">
      <alignment horizontal="center"/>
    </xf>
    <xf numFmtId="165" fontId="0" fillId="0" borderId="6" xfId="0" applyNumberFormat="1" applyBorder="1" applyAlignment="1">
      <alignment horizontal="center"/>
    </xf>
    <xf numFmtId="0" fontId="0" fillId="0" borderId="5" xfId="0" applyBorder="1" applyAlignment="1">
      <alignment horizontal="center"/>
    </xf>
    <xf numFmtId="0" fontId="3" fillId="0" borderId="0" xfId="0" applyFont="1" applyAlignment="1">
      <alignment horizontal="center"/>
    </xf>
    <xf numFmtId="0" fontId="0" fillId="0" borderId="6" xfId="0" applyBorder="1" applyAlignment="1">
      <alignment horizontal="center"/>
    </xf>
    <xf numFmtId="164" fontId="0" fillId="0" borderId="0" xfId="0" applyNumberFormat="1" applyAlignment="1">
      <alignment horizontal="center"/>
    </xf>
    <xf numFmtId="0" fontId="3" fillId="0" borderId="0" xfId="0" applyFont="1"/>
    <xf numFmtId="0" fontId="4" fillId="0" borderId="0" xfId="0" applyFont="1" applyAlignment="1">
      <alignment horizontal="center"/>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0" fontId="6" fillId="3" borderId="0" xfId="0" applyFont="1" applyFill="1" applyAlignment="1">
      <alignment horizontal="center"/>
    </xf>
    <xf numFmtId="0" fontId="7" fillId="0" borderId="0" xfId="0" applyFont="1" applyAlignment="1">
      <alignment horizontal="center"/>
    </xf>
    <xf numFmtId="0" fontId="0" fillId="0" borderId="9" xfId="0" applyBorder="1"/>
    <xf numFmtId="0" fontId="0" fillId="0" borderId="10" xfId="0" applyBorder="1" applyAlignment="1">
      <alignment horizontal="center"/>
    </xf>
    <xf numFmtId="0" fontId="0" fillId="0" borderId="0" xfId="0" applyBorder="1"/>
    <xf numFmtId="0" fontId="0" fillId="0" borderId="0" xfId="0" applyFill="1" applyBorder="1"/>
    <xf numFmtId="0" fontId="0" fillId="3" borderId="4" xfId="0" applyFill="1" applyBorder="1"/>
    <xf numFmtId="1" fontId="0" fillId="3" borderId="5" xfId="0" applyNumberFormat="1" applyFill="1" applyBorder="1" applyAlignment="1">
      <alignment horizontal="center"/>
    </xf>
    <xf numFmtId="1" fontId="0" fillId="3" borderId="6" xfId="0" applyNumberFormat="1" applyFill="1" applyBorder="1" applyAlignment="1">
      <alignment horizontal="center"/>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9" fillId="5" borderId="8" xfId="0" applyFont="1" applyFill="1" applyBorder="1" applyAlignment="1">
      <alignment vertical="center" wrapText="1"/>
    </xf>
    <xf numFmtId="0" fontId="5" fillId="5" borderId="8" xfId="0" applyFont="1" applyFill="1" applyBorder="1" applyAlignment="1">
      <alignment horizontal="right" vertical="center" wrapText="1"/>
    </xf>
    <xf numFmtId="0" fontId="8" fillId="4"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0" borderId="0" xfId="0" applyFont="1" applyBorder="1" applyAlignment="1">
      <alignment horizontal="center"/>
    </xf>
    <xf numFmtId="0" fontId="0" fillId="0" borderId="0" xfId="0" applyAlignment="1"/>
    <xf numFmtId="0" fontId="10" fillId="4" borderId="0" xfId="0" applyFont="1" applyFill="1" applyAlignment="1">
      <alignment horizontal="center" vertical="center" wrapText="1"/>
    </xf>
    <xf numFmtId="0" fontId="4" fillId="0" borderId="0" xfId="0" applyFont="1" applyAlignment="1">
      <alignment horizontal="center"/>
    </xf>
    <xf numFmtId="0" fontId="8" fillId="4" borderId="0" xfId="0" applyFont="1" applyFill="1" applyAlignment="1">
      <alignment vertical="top" wrapText="1"/>
    </xf>
    <xf numFmtId="0" fontId="8" fillId="4" borderId="0" xfId="0" applyFont="1" applyFill="1" applyAlignment="1">
      <alignment horizontal="right" vertical="top" wrapText="1"/>
    </xf>
    <xf numFmtId="49" fontId="4" fillId="0" borderId="0" xfId="0" applyNumberFormat="1" applyFont="1"/>
    <xf numFmtId="0" fontId="8" fillId="4" borderId="7" xfId="0" applyFont="1" applyFill="1" applyBorder="1" applyAlignment="1">
      <alignment horizontal="center" vertical="center" wrapText="1"/>
    </xf>
    <xf numFmtId="0" fontId="4" fillId="0" borderId="0" xfId="0" applyFont="1" applyAlignment="1">
      <alignment horizontal="center"/>
    </xf>
    <xf numFmtId="0" fontId="8" fillId="6" borderId="0" xfId="0" applyFont="1" applyFill="1" applyAlignment="1">
      <alignment vertical="center" wrapText="1"/>
    </xf>
    <xf numFmtId="0" fontId="9" fillId="7" borderId="0" xfId="0" applyFont="1" applyFill="1" applyAlignment="1">
      <alignment vertical="center"/>
    </xf>
    <xf numFmtId="0" fontId="9" fillId="7" borderId="0" xfId="0" applyFont="1" applyFill="1" applyAlignment="1">
      <alignment vertical="center" wrapText="1"/>
    </xf>
    <xf numFmtId="0" fontId="12" fillId="8" borderId="0" xfId="0" applyFont="1" applyFill="1" applyAlignment="1">
      <alignment horizontal="left" vertical="center" indent="2"/>
    </xf>
    <xf numFmtId="0" fontId="5" fillId="8" borderId="0" xfId="0" applyFont="1" applyFill="1" applyAlignment="1">
      <alignment horizontal="right" vertical="center"/>
    </xf>
    <xf numFmtId="0" fontId="5" fillId="8" borderId="0" xfId="0" applyFont="1" applyFill="1" applyAlignment="1">
      <alignment horizontal="right" vertical="center" wrapText="1"/>
    </xf>
    <xf numFmtId="0" fontId="5" fillId="8" borderId="11" xfId="0" applyFont="1" applyFill="1" applyBorder="1" applyAlignment="1">
      <alignment horizontal="right" vertical="center"/>
    </xf>
    <xf numFmtId="0" fontId="5" fillId="8" borderId="11" xfId="0" applyFont="1" applyFill="1" applyBorder="1" applyAlignment="1">
      <alignment horizontal="right" vertical="center" wrapText="1"/>
    </xf>
    <xf numFmtId="0" fontId="9" fillId="9" borderId="0" xfId="0" applyFont="1" applyFill="1" applyAlignment="1">
      <alignment vertical="center"/>
    </xf>
    <xf numFmtId="0" fontId="9" fillId="9" borderId="0" xfId="0" applyFont="1" applyFill="1" applyAlignment="1">
      <alignment horizontal="right" vertical="center"/>
    </xf>
    <xf numFmtId="0" fontId="9" fillId="9" borderId="0" xfId="0" applyFont="1" applyFill="1" applyAlignment="1">
      <alignment horizontal="right" vertical="center" wrapText="1"/>
    </xf>
    <xf numFmtId="0" fontId="5" fillId="9" borderId="11" xfId="0" applyFont="1" applyFill="1" applyBorder="1" applyAlignment="1">
      <alignment horizontal="right" vertical="center"/>
    </xf>
    <xf numFmtId="0" fontId="5" fillId="9" borderId="11" xfId="0" applyFont="1" applyFill="1" applyBorder="1" applyAlignment="1">
      <alignment horizontal="right" vertical="center" wrapText="1"/>
    </xf>
    <xf numFmtId="0" fontId="9" fillId="10" borderId="8" xfId="0" applyFont="1" applyFill="1" applyBorder="1" applyAlignment="1">
      <alignment horizontal="right" vertical="center" wrapText="1"/>
    </xf>
    <xf numFmtId="0" fontId="5" fillId="10" borderId="8" xfId="0" applyFont="1" applyFill="1" applyBorder="1" applyAlignment="1">
      <alignment vertical="center" wrapText="1"/>
    </xf>
    <xf numFmtId="0" fontId="5" fillId="0" borderId="8" xfId="0" applyFont="1" applyBorder="1" applyAlignment="1">
      <alignment vertical="center" wrapText="1"/>
    </xf>
    <xf numFmtId="0" fontId="9" fillId="0" borderId="8" xfId="0" applyFont="1" applyBorder="1" applyAlignment="1">
      <alignment horizontal="right" vertical="center" wrapText="1"/>
    </xf>
    <xf numFmtId="0" fontId="5" fillId="0" borderId="8" xfId="0" applyFont="1" applyBorder="1" applyAlignment="1">
      <alignment horizontal="right" vertical="center" wrapText="1"/>
    </xf>
    <xf numFmtId="0" fontId="5" fillId="10" borderId="8" xfId="0" applyFont="1" applyFill="1" applyBorder="1" applyAlignment="1">
      <alignment horizontal="right" vertical="center" wrapText="1"/>
    </xf>
    <xf numFmtId="1" fontId="0" fillId="0" borderId="0" xfId="0" applyNumberFormat="1" applyFont="1" applyAlignment="1">
      <alignment horizontal="center"/>
    </xf>
    <xf numFmtId="0" fontId="0" fillId="0" borderId="0" xfId="0" applyAlignment="1">
      <alignment horizontal="center"/>
    </xf>
    <xf numFmtId="0" fontId="15" fillId="0" borderId="0" xfId="0" applyFont="1"/>
    <xf numFmtId="0" fontId="16" fillId="0" borderId="0" xfId="0" applyFont="1"/>
    <xf numFmtId="0" fontId="14" fillId="0" borderId="12" xfId="0" applyFont="1" applyBorder="1" applyAlignment="1">
      <alignment horizontal="center" vertical="center" wrapText="1"/>
    </xf>
    <xf numFmtId="0" fontId="14" fillId="0" borderId="13" xfId="0" applyFont="1" applyBorder="1" applyAlignment="1">
      <alignment horizontal="center" wrapText="1"/>
    </xf>
    <xf numFmtId="0" fontId="14" fillId="0" borderId="13" xfId="0" applyFont="1" applyBorder="1" applyAlignment="1">
      <alignment horizontal="center" vertical="center" wrapText="1"/>
    </xf>
    <xf numFmtId="17" fontId="14" fillId="0" borderId="12" xfId="0" applyNumberFormat="1" applyFont="1" applyBorder="1"/>
    <xf numFmtId="0" fontId="14" fillId="0" borderId="16" xfId="0" applyFont="1" applyBorder="1"/>
    <xf numFmtId="0" fontId="14" fillId="0" borderId="12" xfId="0" applyFont="1" applyBorder="1" applyAlignment="1">
      <alignment horizontal="left" indent="1"/>
    </xf>
    <xf numFmtId="0" fontId="14" fillId="0" borderId="14" xfId="0" applyFont="1" applyBorder="1" applyAlignment="1">
      <alignment horizontal="left" indent="1"/>
    </xf>
    <xf numFmtId="0" fontId="14" fillId="0" borderId="15" xfId="0" applyFont="1" applyBorder="1"/>
    <xf numFmtId="0" fontId="14" fillId="0" borderId="1" xfId="0" applyFont="1" applyBorder="1"/>
    <xf numFmtId="0" fontId="14" fillId="0" borderId="15" xfId="0" applyFont="1" applyBorder="1" applyAlignment="1">
      <alignment horizontal="left"/>
    </xf>
    <xf numFmtId="0" fontId="14" fillId="0" borderId="1" xfId="0" applyFont="1" applyFill="1" applyBorder="1" applyAlignment="1">
      <alignment horizontal="left"/>
    </xf>
    <xf numFmtId="0" fontId="0" fillId="0" borderId="12" xfId="0" applyFont="1" applyBorder="1" applyAlignment="1">
      <alignment horizontal="center"/>
    </xf>
    <xf numFmtId="2" fontId="0" fillId="0" borderId="12" xfId="0" applyNumberFormat="1" applyFont="1" applyBorder="1" applyAlignment="1">
      <alignment horizontal="center"/>
    </xf>
    <xf numFmtId="0" fontId="13" fillId="0" borderId="0" xfId="0" applyFont="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2" fontId="0" fillId="0" borderId="14" xfId="0" applyNumberFormat="1" applyFont="1" applyBorder="1" applyAlignment="1">
      <alignment horizontal="center"/>
    </xf>
    <xf numFmtId="0" fontId="0" fillId="0" borderId="15" xfId="0" applyFont="1" applyBorder="1" applyAlignment="1">
      <alignment horizontal="center"/>
    </xf>
    <xf numFmtId="2" fontId="0" fillId="0" borderId="15" xfId="0" applyNumberFormat="1"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8" fillId="4" borderId="19" xfId="0" applyFont="1" applyFill="1" applyBorder="1" applyAlignment="1">
      <alignment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8" fillId="4" borderId="19" xfId="0" applyFont="1" applyFill="1" applyBorder="1" applyAlignment="1">
      <alignment horizontal="center" vertical="center" wrapText="1"/>
    </xf>
    <xf numFmtId="0" fontId="17" fillId="0" borderId="8" xfId="0" applyFont="1" applyBorder="1" applyAlignment="1">
      <alignment horizontal="center" vertical="center" wrapText="1"/>
    </xf>
    <xf numFmtId="0" fontId="19" fillId="0" borderId="8" xfId="1" applyBorder="1" applyAlignment="1">
      <alignment horizontal="center" vertical="center" wrapText="1"/>
    </xf>
    <xf numFmtId="0" fontId="0" fillId="0" borderId="0" xfId="0" applyAlignment="1">
      <alignment vertical="center"/>
    </xf>
    <xf numFmtId="0" fontId="0" fillId="0" borderId="0" xfId="0" applyAlignment="1">
      <alignment horizontal="right"/>
    </xf>
    <xf numFmtId="0" fontId="0" fillId="0" borderId="0" xfId="0" applyAlignment="1">
      <alignment horizontal="center"/>
    </xf>
    <xf numFmtId="0" fontId="5" fillId="0" borderId="20" xfId="0" applyFont="1" applyBorder="1" applyAlignment="1">
      <alignment vertical="center" wrapText="1"/>
    </xf>
    <xf numFmtId="0" fontId="5" fillId="0" borderId="0" xfId="0" applyFont="1" applyFill="1" applyBorder="1" applyAlignment="1">
      <alignment vertical="center" wrapText="1"/>
    </xf>
    <xf numFmtId="0" fontId="9" fillId="10" borderId="8" xfId="0" applyFont="1" applyFill="1" applyBorder="1" applyAlignment="1">
      <alignment vertical="center" wrapText="1"/>
    </xf>
    <xf numFmtId="0" fontId="21" fillId="4" borderId="22" xfId="0" applyFont="1" applyFill="1" applyBorder="1" applyAlignment="1">
      <alignment horizontal="right" vertical="center" wrapText="1"/>
    </xf>
    <xf numFmtId="0" fontId="21" fillId="4" borderId="0" xfId="0" applyFont="1" applyFill="1" applyAlignment="1">
      <alignment horizontal="right" vertical="center" wrapText="1"/>
    </xf>
    <xf numFmtId="0" fontId="9" fillId="11" borderId="8" xfId="0" applyFont="1" applyFill="1" applyBorder="1" applyAlignment="1">
      <alignment vertical="center" wrapText="1"/>
    </xf>
    <xf numFmtId="0" fontId="5" fillId="11" borderId="8" xfId="0" applyFont="1" applyFill="1" applyBorder="1" applyAlignment="1">
      <alignment horizontal="right" vertical="center" wrapText="1"/>
    </xf>
    <xf numFmtId="0" fontId="9" fillId="11" borderId="8" xfId="0" applyFont="1" applyFill="1" applyBorder="1" applyAlignment="1">
      <alignment horizontal="center" vertical="center" wrapText="1"/>
    </xf>
    <xf numFmtId="0" fontId="5" fillId="11" borderId="8" xfId="0" applyFont="1" applyFill="1" applyBorder="1" applyAlignment="1">
      <alignment horizontal="center" vertical="center" wrapText="1"/>
    </xf>
    <xf numFmtId="15" fontId="5" fillId="0" borderId="8" xfId="0" applyNumberFormat="1" applyFont="1" applyBorder="1" applyAlignment="1">
      <alignment horizontal="center" vertical="center" wrapText="1"/>
    </xf>
    <xf numFmtId="0" fontId="5" fillId="0" borderId="8" xfId="0" applyFont="1" applyBorder="1" applyAlignment="1">
      <alignment horizontal="left" vertical="center" wrapText="1"/>
    </xf>
    <xf numFmtId="0" fontId="24" fillId="4" borderId="0" xfId="0" applyFont="1" applyFill="1" applyAlignment="1">
      <alignment horizontal="right" vertical="center" wrapText="1"/>
    </xf>
    <xf numFmtId="0" fontId="5" fillId="0" borderId="20" xfId="0" applyFont="1" applyBorder="1" applyAlignment="1">
      <alignment horizontal="right" vertical="center" wrapText="1"/>
    </xf>
    <xf numFmtId="3" fontId="5" fillId="0" borderId="8" xfId="0" applyNumberFormat="1" applyFont="1" applyBorder="1" applyAlignment="1">
      <alignment horizontal="right" vertical="center" wrapText="1"/>
    </xf>
    <xf numFmtId="0" fontId="9" fillId="11" borderId="8" xfId="0" applyFont="1" applyFill="1" applyBorder="1" applyAlignment="1">
      <alignment horizontal="right" vertical="center" wrapText="1"/>
    </xf>
    <xf numFmtId="0" fontId="4" fillId="0" borderId="0" xfId="0" applyFont="1" applyAlignment="1">
      <alignment horizontal="center"/>
    </xf>
    <xf numFmtId="0" fontId="0" fillId="0" borderId="0" xfId="0" applyBorder="1" applyAlignment="1">
      <alignment horizontal="left" wrapText="1"/>
    </xf>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5" xfId="0" applyBorder="1" applyAlignment="1">
      <alignment horizontal="left"/>
    </xf>
    <xf numFmtId="0" fontId="2" fillId="0" borderId="0" xfId="0" applyFont="1" applyAlignment="1">
      <alignment horizontal="center"/>
    </xf>
    <xf numFmtId="0" fontId="8" fillId="4" borderId="7" xfId="0" applyFont="1" applyFill="1" applyBorder="1" applyAlignment="1">
      <alignment horizontal="center" vertical="center" wrapText="1"/>
    </xf>
    <xf numFmtId="0" fontId="20" fillId="0" borderId="0" xfId="0" applyFont="1" applyAlignment="1">
      <alignment horizontal="left" vertical="top" wrapText="1"/>
    </xf>
    <xf numFmtId="0" fontId="8" fillId="6" borderId="0" xfId="0" applyFont="1" applyFill="1" applyAlignment="1">
      <alignment vertical="center"/>
    </xf>
    <xf numFmtId="0" fontId="21" fillId="4" borderId="21"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8" fillId="4" borderId="8"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ont="1" applyAlignment="1">
      <alignment horizontal="left"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 fontId="14" fillId="0" borderId="16" xfId="0" applyNumberFormat="1"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right" vertical="center" wrapText="1"/>
    </xf>
    <xf numFmtId="0" fontId="14" fillId="0" borderId="18" xfId="0" applyFont="1" applyBorder="1" applyAlignment="1">
      <alignment horizontal="right" vertical="center" wrapText="1"/>
    </xf>
    <xf numFmtId="2" fontId="0" fillId="0" borderId="16" xfId="0" applyNumberFormat="1" applyFont="1" applyBorder="1" applyAlignment="1">
      <alignment horizontal="right"/>
    </xf>
    <xf numFmtId="2" fontId="0" fillId="0" borderId="18" xfId="0" applyNumberFormat="1" applyFont="1" applyBorder="1" applyAlignment="1">
      <alignment horizontal="right"/>
    </xf>
    <xf numFmtId="0" fontId="20" fillId="0" borderId="0" xfId="0" applyFont="1" applyAlignment="1">
      <alignment horizontal="left"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5" fillId="0" borderId="0" xfId="0" applyFont="1" applyAlignment="1">
      <alignment vertical="center" wrapText="1"/>
    </xf>
    <xf numFmtId="0" fontId="8" fillId="4" borderId="19"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19055</xdr:colOff>
      <xdr:row>11</xdr:row>
      <xdr:rowOff>38100</xdr:rowOff>
    </xdr:from>
    <xdr:to>
      <xdr:col>7</xdr:col>
      <xdr:colOff>2143124</xdr:colOff>
      <xdr:row>12</xdr:row>
      <xdr:rowOff>57150</xdr:rowOff>
    </xdr:to>
    <xdr:pic>
      <xdr:nvPicPr>
        <xdr:cNvPr id="5" name="Picture 4"/>
        <xdr:cNvPicPr>
          <a:picLocks noChangeAspect="1"/>
        </xdr:cNvPicPr>
      </xdr:nvPicPr>
      <xdr:blipFill>
        <a:blip xmlns:r="http://schemas.openxmlformats.org/officeDocument/2006/relationships" r:embed="rId1"/>
        <a:stretch>
          <a:fillRect/>
        </a:stretch>
      </xdr:blipFill>
      <xdr:spPr>
        <a:xfrm>
          <a:off x="3914780" y="2419350"/>
          <a:ext cx="2200269" cy="285750"/>
        </a:xfrm>
        <a:prstGeom prst="rect">
          <a:avLst/>
        </a:prstGeom>
      </xdr:spPr>
    </xdr:pic>
    <xdr:clientData/>
  </xdr:twoCellAnchor>
  <xdr:twoCellAnchor editAs="oneCell">
    <xdr:from>
      <xdr:col>6</xdr:col>
      <xdr:colOff>9525</xdr:colOff>
      <xdr:row>13</xdr:row>
      <xdr:rowOff>19049</xdr:rowOff>
    </xdr:from>
    <xdr:to>
      <xdr:col>8</xdr:col>
      <xdr:colOff>44450</xdr:colOff>
      <xdr:row>13</xdr:row>
      <xdr:rowOff>257174</xdr:rowOff>
    </xdr:to>
    <xdr:pic>
      <xdr:nvPicPr>
        <xdr:cNvPr id="8" name="Picture 7"/>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1917" b="28123"/>
        <a:stretch/>
      </xdr:blipFill>
      <xdr:spPr bwMode="auto">
        <a:xfrm>
          <a:off x="3905250" y="2733674"/>
          <a:ext cx="2339975" cy="238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9525</xdr:colOff>
      <xdr:row>14</xdr:row>
      <xdr:rowOff>9525</xdr:rowOff>
    </xdr:from>
    <xdr:to>
      <xdr:col>8</xdr:col>
      <xdr:colOff>44450</xdr:colOff>
      <xdr:row>15</xdr:row>
      <xdr:rowOff>0</xdr:rowOff>
    </xdr:to>
    <xdr:pic>
      <xdr:nvPicPr>
        <xdr:cNvPr id="10" name="Picture 9"/>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0349" b="9901"/>
        <a:stretch/>
      </xdr:blipFill>
      <xdr:spPr bwMode="auto">
        <a:xfrm>
          <a:off x="3905250" y="3219450"/>
          <a:ext cx="2339975" cy="238125"/>
        </a:xfrm>
        <a:prstGeom prst="rect">
          <a:avLst/>
        </a:prstGeom>
        <a:noFill/>
        <a:ln>
          <a:noFill/>
        </a:ln>
        <a:extLst>
          <a:ext uri="{53640926-AAD7-44D8-BBD7-CCE9431645EC}">
            <a14:shadowObscured xmlns:a14="http://schemas.microsoft.com/office/drawing/2010/main"/>
          </a:ext>
        </a:extLst>
      </xdr:spPr>
    </xdr:pic>
    <xdr:clientData/>
  </xdr:twoCellAnchor>
  <xdr:oneCellAnchor>
    <xdr:from>
      <xdr:col>7</xdr:col>
      <xdr:colOff>904875</xdr:colOff>
      <xdr:row>14</xdr:row>
      <xdr:rowOff>238125</xdr:rowOff>
    </xdr:from>
    <xdr:ext cx="457199" cy="264560"/>
    <xdr:sp macro="" textlink="">
      <xdr:nvSpPr>
        <xdr:cNvPr id="14" name="TextBox 13"/>
        <xdr:cNvSpPr txBox="1"/>
      </xdr:nvSpPr>
      <xdr:spPr>
        <a:xfrm>
          <a:off x="4876800" y="3448050"/>
          <a:ext cx="4571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100"/>
            <a:t>15.4</a:t>
          </a:r>
        </a:p>
      </xdr:txBody>
    </xdr:sp>
    <xdr:clientData/>
  </xdr:oneCellAnchor>
  <xdr:oneCellAnchor>
    <xdr:from>
      <xdr:col>7</xdr:col>
      <xdr:colOff>0</xdr:colOff>
      <xdr:row>15</xdr:row>
      <xdr:rowOff>19049</xdr:rowOff>
    </xdr:from>
    <xdr:ext cx="1390650" cy="238125"/>
    <xdr:sp macro="" textlink="">
      <xdr:nvSpPr>
        <xdr:cNvPr id="15" name="TextBox 14"/>
        <xdr:cNvSpPr txBox="1"/>
      </xdr:nvSpPr>
      <xdr:spPr>
        <a:xfrm>
          <a:off x="3971925" y="3476624"/>
          <a:ext cx="1390650" cy="238125"/>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AU" sz="1100">
              <a:solidFill>
                <a:schemeClr val="bg1"/>
              </a:solidFill>
            </a:rPr>
            <a:t>15.4</a:t>
          </a:r>
        </a:p>
      </xdr:txBody>
    </xdr:sp>
    <xdr:clientData/>
  </xdr:oneCellAnchor>
  <xdr:oneCellAnchor>
    <xdr:from>
      <xdr:col>7</xdr:col>
      <xdr:colOff>9525</xdr:colOff>
      <xdr:row>12</xdr:row>
      <xdr:rowOff>95250</xdr:rowOff>
    </xdr:from>
    <xdr:ext cx="523875" cy="219075"/>
    <xdr:sp macro="" textlink="">
      <xdr:nvSpPr>
        <xdr:cNvPr id="9" name="TextBox 8"/>
        <xdr:cNvSpPr txBox="1"/>
      </xdr:nvSpPr>
      <xdr:spPr>
        <a:xfrm>
          <a:off x="4000500" y="2857500"/>
          <a:ext cx="523875" cy="219075"/>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AU" sz="1100">
              <a:solidFill>
                <a:schemeClr val="bg1"/>
              </a:solidFill>
            </a:rPr>
            <a:t>5.4</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36</xdr:row>
          <xdr:rowOff>76200</xdr:rowOff>
        </xdr:from>
        <xdr:to>
          <xdr:col>6</xdr:col>
          <xdr:colOff>504825</xdr:colOff>
          <xdr:row>36</xdr:row>
          <xdr:rowOff>400050</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twoCellAnchor editAs="oneCell">
    <xdr:from>
      <xdr:col>7</xdr:col>
      <xdr:colOff>200025</xdr:colOff>
      <xdr:row>36</xdr:row>
      <xdr:rowOff>133350</xdr:rowOff>
    </xdr:from>
    <xdr:to>
      <xdr:col>16</xdr:col>
      <xdr:colOff>457200</xdr:colOff>
      <xdr:row>37</xdr:row>
      <xdr:rowOff>19050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1125" y="11687175"/>
          <a:ext cx="57435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
  <sheetViews>
    <sheetView showGridLines="0" tabSelected="1" workbookViewId="0">
      <selection activeCell="D24" sqref="D24"/>
    </sheetView>
  </sheetViews>
  <sheetFormatPr defaultRowHeight="15" x14ac:dyDescent="0.25"/>
  <cols>
    <col min="1" max="1" width="23.85546875" bestFit="1" customWidth="1"/>
    <col min="4" max="5" width="9.7109375" bestFit="1" customWidth="1"/>
  </cols>
  <sheetData>
    <row r="1" spans="1:5" x14ac:dyDescent="0.25">
      <c r="A1" s="117" t="s">
        <v>0</v>
      </c>
      <c r="B1" s="117"/>
      <c r="C1" s="117"/>
      <c r="D1" s="117"/>
      <c r="E1" s="117"/>
    </row>
    <row r="2" spans="1:5" x14ac:dyDescent="0.25">
      <c r="A2" s="121"/>
      <c r="B2" s="121"/>
      <c r="C2" s="121"/>
      <c r="D2" s="121"/>
      <c r="E2" s="121"/>
    </row>
    <row r="3" spans="1:5" x14ac:dyDescent="0.25">
      <c r="A3" s="122" t="s">
        <v>9</v>
      </c>
      <c r="B3" s="122"/>
      <c r="C3" s="122"/>
      <c r="D3" s="122"/>
      <c r="E3" s="122"/>
    </row>
    <row r="4" spans="1:5" x14ac:dyDescent="0.25">
      <c r="A4" s="2" t="s">
        <v>1</v>
      </c>
      <c r="B4" s="3" t="s">
        <v>2</v>
      </c>
      <c r="C4" s="3" t="s">
        <v>3</v>
      </c>
      <c r="D4" s="3" t="s">
        <v>4</v>
      </c>
      <c r="E4" s="4" t="s">
        <v>5</v>
      </c>
    </row>
    <row r="5" spans="1:5" x14ac:dyDescent="0.25">
      <c r="A5" s="5" t="s">
        <v>6</v>
      </c>
      <c r="B5" s="14" t="s">
        <v>8</v>
      </c>
      <c r="C5" s="14">
        <v>0</v>
      </c>
      <c r="D5" s="14">
        <v>3</v>
      </c>
      <c r="E5" s="16">
        <v>2</v>
      </c>
    </row>
    <row r="6" spans="1:5" x14ac:dyDescent="0.25">
      <c r="A6" s="5" t="s">
        <v>7</v>
      </c>
      <c r="B6" s="6">
        <v>0</v>
      </c>
      <c r="C6" s="6">
        <v>0</v>
      </c>
      <c r="D6" s="6">
        <v>1.3</v>
      </c>
      <c r="E6" s="7">
        <v>1</v>
      </c>
    </row>
    <row r="7" spans="1:5" x14ac:dyDescent="0.25">
      <c r="A7" s="120"/>
      <c r="B7" s="120"/>
      <c r="C7" s="120"/>
      <c r="D7" s="120"/>
      <c r="E7" s="120"/>
    </row>
    <row r="8" spans="1:5" ht="63.75" customHeight="1" x14ac:dyDescent="0.25">
      <c r="A8" s="118" t="s">
        <v>385</v>
      </c>
      <c r="B8" s="118"/>
      <c r="C8" s="118"/>
      <c r="D8" s="118"/>
      <c r="E8" s="118"/>
    </row>
    <row r="9" spans="1:5" x14ac:dyDescent="0.25">
      <c r="A9" s="119"/>
      <c r="B9" s="119"/>
      <c r="C9" s="119"/>
      <c r="D9" s="119"/>
      <c r="E9" s="119"/>
    </row>
    <row r="10" spans="1:5" ht="62.25" customHeight="1" x14ac:dyDescent="0.25">
      <c r="A10" s="118" t="s">
        <v>386</v>
      </c>
      <c r="B10" s="118"/>
      <c r="C10" s="118"/>
      <c r="D10" s="118"/>
      <c r="E10" s="118"/>
    </row>
  </sheetData>
  <mergeCells count="7">
    <mergeCell ref="A1:E1"/>
    <mergeCell ref="A8:E8"/>
    <mergeCell ref="A10:E10"/>
    <mergeCell ref="A9:E9"/>
    <mergeCell ref="A7:E7"/>
    <mergeCell ref="A2:E2"/>
    <mergeCell ref="A3: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D21" sqref="D21"/>
    </sheetView>
  </sheetViews>
  <sheetFormatPr defaultRowHeight="15" x14ac:dyDescent="0.25"/>
  <cols>
    <col min="1" max="1" width="23.5703125" customWidth="1"/>
    <col min="2" max="6" width="12.85546875" customWidth="1"/>
  </cols>
  <sheetData>
    <row r="1" spans="1:6" x14ac:dyDescent="0.25">
      <c r="A1" s="117" t="s">
        <v>394</v>
      </c>
      <c r="B1" s="117"/>
      <c r="C1" s="117"/>
      <c r="D1" s="117"/>
      <c r="E1" s="117"/>
      <c r="F1" s="117"/>
    </row>
    <row r="3" spans="1:6" x14ac:dyDescent="0.25">
      <c r="A3" t="s">
        <v>395</v>
      </c>
    </row>
    <row r="4" spans="1:6" ht="24" x14ac:dyDescent="0.25">
      <c r="A4" s="32" t="s">
        <v>127</v>
      </c>
      <c r="B4" s="33" t="s">
        <v>128</v>
      </c>
      <c r="C4" s="33" t="s">
        <v>129</v>
      </c>
      <c r="D4" s="33" t="s">
        <v>130</v>
      </c>
      <c r="E4" s="33" t="s">
        <v>131</v>
      </c>
      <c r="F4" s="33" t="s">
        <v>132</v>
      </c>
    </row>
    <row r="5" spans="1:6" ht="15.75" thickBot="1" x14ac:dyDescent="0.3">
      <c r="A5" s="61" t="s">
        <v>133</v>
      </c>
      <c r="B5" s="62"/>
      <c r="C5" s="62"/>
      <c r="D5" s="62"/>
      <c r="E5" s="62"/>
      <c r="F5" s="62"/>
    </row>
    <row r="6" spans="1:6" ht="15.75" thickBot="1" x14ac:dyDescent="0.3">
      <c r="A6" s="63" t="s">
        <v>134</v>
      </c>
      <c r="B6" s="64" t="s">
        <v>135</v>
      </c>
      <c r="C6" s="64" t="s">
        <v>136</v>
      </c>
      <c r="D6" s="64" t="s">
        <v>137</v>
      </c>
      <c r="E6" s="64" t="s">
        <v>138</v>
      </c>
      <c r="F6" s="64" t="s">
        <v>139</v>
      </c>
    </row>
    <row r="7" spans="1:6" ht="15.75" thickBot="1" x14ac:dyDescent="0.3">
      <c r="A7" s="63" t="s">
        <v>140</v>
      </c>
      <c r="B7" s="65">
        <v>576</v>
      </c>
      <c r="C7" s="65">
        <v>541</v>
      </c>
      <c r="D7" s="65">
        <v>495</v>
      </c>
      <c r="E7" s="65">
        <v>362</v>
      </c>
      <c r="F7" s="65">
        <v>456</v>
      </c>
    </row>
    <row r="8" spans="1:6" ht="15.75" thickBot="1" x14ac:dyDescent="0.3">
      <c r="A8" s="63" t="s">
        <v>141</v>
      </c>
      <c r="B8" s="65" t="s">
        <v>142</v>
      </c>
      <c r="C8" s="65" t="s">
        <v>143</v>
      </c>
      <c r="D8" s="65" t="s">
        <v>144</v>
      </c>
      <c r="E8" s="65" t="s">
        <v>145</v>
      </c>
      <c r="F8" s="65" t="s">
        <v>146</v>
      </c>
    </row>
    <row r="9" spans="1:6" ht="15.75" thickBot="1" x14ac:dyDescent="0.3">
      <c r="A9" s="63" t="s">
        <v>147</v>
      </c>
      <c r="B9" s="65" t="s">
        <v>148</v>
      </c>
      <c r="C9" s="65" t="s">
        <v>148</v>
      </c>
      <c r="D9" s="65" t="s">
        <v>148</v>
      </c>
      <c r="E9" s="65">
        <v>344</v>
      </c>
      <c r="F9" s="65" t="s">
        <v>148</v>
      </c>
    </row>
    <row r="10" spans="1:6" ht="15.75" thickBot="1" x14ac:dyDescent="0.3">
      <c r="A10" s="63" t="s">
        <v>149</v>
      </c>
      <c r="B10" s="65">
        <v>286</v>
      </c>
      <c r="C10" s="65">
        <v>217</v>
      </c>
      <c r="D10" s="65">
        <v>89</v>
      </c>
      <c r="E10" s="65">
        <v>151</v>
      </c>
      <c r="F10" s="65">
        <v>158</v>
      </c>
    </row>
    <row r="11" spans="1:6" ht="15.75" thickBot="1" x14ac:dyDescent="0.3">
      <c r="A11" s="61" t="s">
        <v>150</v>
      </c>
      <c r="B11" s="61" t="s">
        <v>151</v>
      </c>
      <c r="C11" s="61" t="s">
        <v>152</v>
      </c>
      <c r="D11" s="61" t="s">
        <v>153</v>
      </c>
      <c r="E11" s="61" t="s">
        <v>154</v>
      </c>
      <c r="F11" s="61" t="s">
        <v>155</v>
      </c>
    </row>
    <row r="12" spans="1:6" ht="15.75" thickBot="1" x14ac:dyDescent="0.3">
      <c r="A12" s="61" t="s">
        <v>156</v>
      </c>
      <c r="B12" s="61" t="s">
        <v>157</v>
      </c>
      <c r="C12" s="61" t="s">
        <v>158</v>
      </c>
      <c r="D12" s="61" t="s">
        <v>159</v>
      </c>
      <c r="E12" s="61" t="s">
        <v>160</v>
      </c>
      <c r="F12" s="61" t="s">
        <v>161</v>
      </c>
    </row>
    <row r="13" spans="1:6" ht="17.25" customHeight="1" thickBot="1" x14ac:dyDescent="0.3">
      <c r="A13" s="61" t="s">
        <v>162</v>
      </c>
      <c r="B13" s="66">
        <v>83</v>
      </c>
      <c r="C13" s="66">
        <v>537</v>
      </c>
      <c r="D13" s="66">
        <v>-40</v>
      </c>
      <c r="E13" s="66" t="s">
        <v>163</v>
      </c>
      <c r="F13" s="66">
        <v>578</v>
      </c>
    </row>
  </sheetData>
  <mergeCells count="1">
    <mergeCell ref="A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I19" sqref="I19"/>
    </sheetView>
  </sheetViews>
  <sheetFormatPr defaultRowHeight="15" x14ac:dyDescent="0.25"/>
  <cols>
    <col min="1" max="1" width="33.42578125" customWidth="1"/>
  </cols>
  <sheetData>
    <row r="1" spans="1:6" x14ac:dyDescent="0.25">
      <c r="A1" s="117" t="s">
        <v>396</v>
      </c>
      <c r="B1" s="117"/>
      <c r="C1" s="117"/>
      <c r="D1" s="117"/>
      <c r="E1" s="117"/>
      <c r="F1" s="117"/>
    </row>
    <row r="3" spans="1:6" x14ac:dyDescent="0.25">
      <c r="A3" t="s">
        <v>164</v>
      </c>
    </row>
    <row r="4" spans="1:6" ht="24" x14ac:dyDescent="0.25">
      <c r="A4" s="32" t="s">
        <v>127</v>
      </c>
      <c r="B4" s="33" t="s">
        <v>128</v>
      </c>
      <c r="C4" s="33" t="s">
        <v>129</v>
      </c>
      <c r="D4" s="33" t="s">
        <v>130</v>
      </c>
      <c r="E4" s="33" t="s">
        <v>131</v>
      </c>
      <c r="F4" s="33" t="s">
        <v>132</v>
      </c>
    </row>
    <row r="5" spans="1:6" ht="15.75" thickBot="1" x14ac:dyDescent="0.3">
      <c r="A5" s="61" t="s">
        <v>241</v>
      </c>
      <c r="B5" s="62"/>
      <c r="C5" s="62"/>
      <c r="D5" s="62"/>
      <c r="E5" s="62"/>
      <c r="F5" s="62"/>
    </row>
    <row r="6" spans="1:6" ht="21" customHeight="1" thickBot="1" x14ac:dyDescent="0.3">
      <c r="A6" s="63" t="s">
        <v>242</v>
      </c>
      <c r="B6" s="65">
        <v>657</v>
      </c>
      <c r="C6" s="65">
        <v>765</v>
      </c>
      <c r="D6" s="65">
        <v>753</v>
      </c>
      <c r="E6" s="65">
        <v>802</v>
      </c>
      <c r="F6" s="65">
        <v>732</v>
      </c>
    </row>
    <row r="7" spans="1:6" ht="24.75" thickBot="1" x14ac:dyDescent="0.3">
      <c r="A7" s="63" t="s">
        <v>243</v>
      </c>
      <c r="B7" s="65" t="s">
        <v>244</v>
      </c>
      <c r="C7" s="65" t="s">
        <v>245</v>
      </c>
      <c r="D7" s="65" t="s">
        <v>246</v>
      </c>
      <c r="E7" s="65" t="s">
        <v>247</v>
      </c>
      <c r="F7" s="65" t="s">
        <v>248</v>
      </c>
    </row>
    <row r="8" spans="1:6" ht="24" customHeight="1" thickBot="1" x14ac:dyDescent="0.3">
      <c r="A8" s="63" t="s">
        <v>249</v>
      </c>
      <c r="B8" s="65" t="s">
        <v>250</v>
      </c>
      <c r="C8" s="65" t="s">
        <v>251</v>
      </c>
      <c r="D8" s="65" t="s">
        <v>252</v>
      </c>
      <c r="E8" s="65" t="s">
        <v>253</v>
      </c>
      <c r="F8" s="65" t="s">
        <v>254</v>
      </c>
    </row>
    <row r="9" spans="1:6" ht="21.75" customHeight="1" thickBot="1" x14ac:dyDescent="0.3">
      <c r="A9" s="63" t="s">
        <v>255</v>
      </c>
      <c r="B9" s="65" t="s">
        <v>256</v>
      </c>
      <c r="C9" s="65" t="s">
        <v>257</v>
      </c>
      <c r="D9" s="65" t="s">
        <v>258</v>
      </c>
      <c r="E9" s="65" t="s">
        <v>259</v>
      </c>
      <c r="F9" s="65" t="s">
        <v>260</v>
      </c>
    </row>
    <row r="10" spans="1:6" ht="24.75" thickBot="1" x14ac:dyDescent="0.3">
      <c r="A10" s="63" t="s">
        <v>261</v>
      </c>
      <c r="B10" s="65" t="s">
        <v>262</v>
      </c>
      <c r="C10" s="65" t="s">
        <v>263</v>
      </c>
      <c r="D10" s="65" t="s">
        <v>264</v>
      </c>
      <c r="E10" s="65" t="s">
        <v>265</v>
      </c>
      <c r="F10" s="65" t="s">
        <v>266</v>
      </c>
    </row>
    <row r="11" spans="1:6" ht="17.25" customHeight="1" thickBot="1" x14ac:dyDescent="0.3">
      <c r="A11" s="61" t="s">
        <v>267</v>
      </c>
      <c r="B11" s="61" t="s">
        <v>157</v>
      </c>
      <c r="C11" s="61" t="s">
        <v>158</v>
      </c>
      <c r="D11" s="61" t="s">
        <v>159</v>
      </c>
      <c r="E11" s="61" t="s">
        <v>160</v>
      </c>
      <c r="F11" s="61" t="s">
        <v>161</v>
      </c>
    </row>
    <row r="13" spans="1:6" ht="24" x14ac:dyDescent="0.25">
      <c r="A13" s="103" t="s">
        <v>269</v>
      </c>
    </row>
  </sheetData>
  <mergeCells count="1">
    <mergeCell ref="A1:F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election activeCell="C26" sqref="C26"/>
    </sheetView>
  </sheetViews>
  <sheetFormatPr defaultRowHeight="15" x14ac:dyDescent="0.25"/>
  <cols>
    <col min="1" max="1" width="38.7109375" customWidth="1"/>
    <col min="3" max="3" width="12.140625" customWidth="1"/>
    <col min="4" max="4" width="10.28515625" customWidth="1"/>
    <col min="7" max="7" width="15.7109375" customWidth="1"/>
    <col min="8" max="8" width="10.140625" customWidth="1"/>
  </cols>
  <sheetData>
    <row r="1" spans="1:8" x14ac:dyDescent="0.25">
      <c r="A1" s="117" t="s">
        <v>397</v>
      </c>
      <c r="B1" s="117"/>
      <c r="C1" s="117"/>
      <c r="D1" s="117"/>
      <c r="E1" s="117"/>
      <c r="F1" s="117"/>
      <c r="G1" s="117"/>
      <c r="H1" s="117"/>
    </row>
    <row r="3" spans="1:8" x14ac:dyDescent="0.25">
      <c r="A3" t="s">
        <v>398</v>
      </c>
    </row>
    <row r="4" spans="1:8" ht="15.75" thickBot="1" x14ac:dyDescent="0.3">
      <c r="A4" s="32"/>
      <c r="B4" s="127" t="s">
        <v>33</v>
      </c>
      <c r="C4" s="127"/>
      <c r="D4" s="127"/>
      <c r="E4" s="36"/>
      <c r="F4" s="127" t="s">
        <v>32</v>
      </c>
      <c r="G4" s="127"/>
      <c r="H4" s="127"/>
    </row>
    <row r="5" spans="1:8" ht="27.75" customHeight="1" x14ac:dyDescent="0.25">
      <c r="A5" s="32" t="s">
        <v>270</v>
      </c>
      <c r="B5" s="106" t="s">
        <v>271</v>
      </c>
      <c r="C5" s="105" t="s">
        <v>285</v>
      </c>
      <c r="D5" s="105" t="s">
        <v>272</v>
      </c>
      <c r="E5" s="33"/>
      <c r="F5" s="106" t="s">
        <v>271</v>
      </c>
      <c r="G5" s="105" t="s">
        <v>286</v>
      </c>
      <c r="H5" s="105" t="s">
        <v>272</v>
      </c>
    </row>
    <row r="6" spans="1:8" ht="25.5" customHeight="1" thickBot="1" x14ac:dyDescent="0.3">
      <c r="A6" s="63" t="s">
        <v>273</v>
      </c>
      <c r="B6" s="65" t="s">
        <v>274</v>
      </c>
      <c r="C6" s="65" t="s">
        <v>275</v>
      </c>
      <c r="D6" s="65" t="s">
        <v>276</v>
      </c>
      <c r="E6" s="65"/>
      <c r="F6" s="65" t="s">
        <v>277</v>
      </c>
      <c r="G6" s="65" t="s">
        <v>278</v>
      </c>
      <c r="H6" s="65">
        <v>-381</v>
      </c>
    </row>
    <row r="7" spans="1:8" ht="25.5" customHeight="1" thickBot="1" x14ac:dyDescent="0.3">
      <c r="A7" s="63" t="s">
        <v>279</v>
      </c>
      <c r="B7" s="65" t="s">
        <v>280</v>
      </c>
      <c r="C7" s="65" t="s">
        <v>281</v>
      </c>
      <c r="D7" s="65" t="s">
        <v>282</v>
      </c>
      <c r="E7" s="65"/>
      <c r="F7" s="65" t="s">
        <v>283</v>
      </c>
      <c r="G7" s="65" t="s">
        <v>284</v>
      </c>
      <c r="H7" s="65">
        <v>918</v>
      </c>
    </row>
    <row r="8" spans="1:8" ht="15.75" thickBot="1" x14ac:dyDescent="0.3">
      <c r="A8" s="104" t="s">
        <v>45</v>
      </c>
      <c r="B8" s="66" t="s">
        <v>151</v>
      </c>
      <c r="C8" s="66" t="s">
        <v>157</v>
      </c>
      <c r="D8" s="66">
        <v>83</v>
      </c>
      <c r="E8" s="66"/>
      <c r="F8" s="66" t="s">
        <v>152</v>
      </c>
      <c r="G8" s="66" t="s">
        <v>158</v>
      </c>
      <c r="H8" s="66">
        <v>537</v>
      </c>
    </row>
    <row r="10" spans="1:8" x14ac:dyDescent="0.25">
      <c r="A10" t="s">
        <v>269</v>
      </c>
    </row>
  </sheetData>
  <mergeCells count="3">
    <mergeCell ref="B4:D4"/>
    <mergeCell ref="F4:H4"/>
    <mergeCell ref="A1:H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E18" sqref="E18"/>
    </sheetView>
  </sheetViews>
  <sheetFormatPr defaultRowHeight="15" x14ac:dyDescent="0.25"/>
  <cols>
    <col min="1" max="1" width="23.140625" customWidth="1"/>
    <col min="2" max="6" width="12" style="101" customWidth="1"/>
  </cols>
  <sheetData>
    <row r="1" spans="1:6" x14ac:dyDescent="0.25">
      <c r="A1" s="117" t="s">
        <v>399</v>
      </c>
      <c r="B1" s="117"/>
      <c r="C1" s="117"/>
      <c r="D1" s="117"/>
      <c r="E1" s="117"/>
      <c r="F1" s="117"/>
    </row>
    <row r="3" spans="1:6" x14ac:dyDescent="0.25">
      <c r="A3" t="s">
        <v>400</v>
      </c>
    </row>
    <row r="4" spans="1:6" ht="24" x14ac:dyDescent="0.25">
      <c r="A4" s="32" t="s">
        <v>127</v>
      </c>
      <c r="B4" s="36" t="s">
        <v>289</v>
      </c>
      <c r="C4" s="36" t="s">
        <v>129</v>
      </c>
      <c r="D4" s="36" t="s">
        <v>130</v>
      </c>
      <c r="E4" s="36" t="s">
        <v>131</v>
      </c>
      <c r="F4" s="36" t="s">
        <v>132</v>
      </c>
    </row>
    <row r="5" spans="1:6" ht="18" customHeight="1" thickBot="1" x14ac:dyDescent="0.3">
      <c r="A5" s="63" t="s">
        <v>290</v>
      </c>
      <c r="B5" s="94" t="s">
        <v>291</v>
      </c>
      <c r="C5" s="94" t="s">
        <v>292</v>
      </c>
      <c r="D5" s="94" t="s">
        <v>293</v>
      </c>
      <c r="E5" s="94" t="s">
        <v>294</v>
      </c>
      <c r="F5" s="94" t="s">
        <v>295</v>
      </c>
    </row>
    <row r="6" spans="1:6" ht="19.5" customHeight="1" thickBot="1" x14ac:dyDescent="0.3">
      <c r="A6" s="63" t="s">
        <v>296</v>
      </c>
      <c r="B6" s="94" t="s">
        <v>297</v>
      </c>
      <c r="C6" s="94" t="s">
        <v>298</v>
      </c>
      <c r="D6" s="94" t="s">
        <v>299</v>
      </c>
      <c r="E6" s="94" t="s">
        <v>300</v>
      </c>
      <c r="F6" s="94" t="s">
        <v>301</v>
      </c>
    </row>
    <row r="7" spans="1:6" ht="15.75" thickBot="1" x14ac:dyDescent="0.3">
      <c r="A7" s="107" t="s">
        <v>302</v>
      </c>
      <c r="B7" s="109" t="s">
        <v>303</v>
      </c>
      <c r="C7" s="110" t="s">
        <v>304</v>
      </c>
      <c r="D7" s="110" t="s">
        <v>305</v>
      </c>
      <c r="E7" s="110" t="s">
        <v>306</v>
      </c>
      <c r="F7" s="110" t="s">
        <v>307</v>
      </c>
    </row>
    <row r="8" spans="1:6" ht="15.75" thickBot="1" x14ac:dyDescent="0.3">
      <c r="A8" s="107" t="s">
        <v>308</v>
      </c>
      <c r="B8" s="109" t="s">
        <v>309</v>
      </c>
      <c r="C8" s="110" t="s">
        <v>310</v>
      </c>
      <c r="D8" s="110" t="s">
        <v>311</v>
      </c>
      <c r="E8" s="110" t="s">
        <v>312</v>
      </c>
      <c r="F8" s="110" t="s">
        <v>313</v>
      </c>
    </row>
    <row r="9" spans="1:6" ht="15.75" thickBot="1" x14ac:dyDescent="0.3">
      <c r="A9" s="107" t="s">
        <v>314</v>
      </c>
      <c r="B9" s="109" t="s">
        <v>315</v>
      </c>
      <c r="C9" s="110" t="s">
        <v>316</v>
      </c>
      <c r="D9" s="110" t="s">
        <v>317</v>
      </c>
      <c r="E9" s="110" t="s">
        <v>318</v>
      </c>
      <c r="F9" s="110" t="s">
        <v>319</v>
      </c>
    </row>
  </sheetData>
  <mergeCells count="1">
    <mergeCell ref="A1:F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election activeCell="F18" sqref="F18"/>
    </sheetView>
  </sheetViews>
  <sheetFormatPr defaultRowHeight="15" x14ac:dyDescent="0.25"/>
  <cols>
    <col min="1" max="1" width="13.85546875" customWidth="1"/>
    <col min="2" max="2" width="20.5703125" customWidth="1"/>
    <col min="3" max="3" width="10.5703125" customWidth="1"/>
    <col min="4" max="4" width="10.28515625" customWidth="1"/>
    <col min="5" max="5" width="11.140625" customWidth="1"/>
    <col min="6" max="6" width="11.7109375" customWidth="1"/>
    <col min="7" max="7" width="11.42578125" customWidth="1"/>
  </cols>
  <sheetData>
    <row r="1" spans="1:7" x14ac:dyDescent="0.25">
      <c r="A1" s="117" t="s">
        <v>401</v>
      </c>
      <c r="B1" s="117"/>
      <c r="C1" s="117"/>
      <c r="D1" s="117"/>
      <c r="E1" s="117"/>
      <c r="F1" s="117"/>
      <c r="G1" s="117"/>
    </row>
    <row r="3" spans="1:7" x14ac:dyDescent="0.25">
      <c r="A3" t="s">
        <v>268</v>
      </c>
    </row>
    <row r="4" spans="1:7" ht="36" customHeight="1" x14ac:dyDescent="0.25">
      <c r="A4" s="128" t="s">
        <v>321</v>
      </c>
      <c r="B4" s="128" t="s">
        <v>322</v>
      </c>
      <c r="C4" s="129" t="s">
        <v>323</v>
      </c>
      <c r="D4" s="129" t="s">
        <v>324</v>
      </c>
      <c r="E4" s="129" t="s">
        <v>325</v>
      </c>
      <c r="F4" s="33" t="s">
        <v>326</v>
      </c>
      <c r="G4" s="129" t="s">
        <v>328</v>
      </c>
    </row>
    <row r="5" spans="1:7" ht="36" x14ac:dyDescent="0.25">
      <c r="A5" s="128"/>
      <c r="B5" s="128"/>
      <c r="C5" s="129"/>
      <c r="D5" s="129"/>
      <c r="E5" s="129"/>
      <c r="F5" s="33" t="s">
        <v>327</v>
      </c>
      <c r="G5" s="129"/>
    </row>
    <row r="6" spans="1:7" ht="22.5" customHeight="1" thickBot="1" x14ac:dyDescent="0.3">
      <c r="A6" s="63" t="s">
        <v>329</v>
      </c>
      <c r="B6" s="112" t="s">
        <v>330</v>
      </c>
      <c r="C6" s="111">
        <v>42480</v>
      </c>
      <c r="D6" s="111">
        <v>42510</v>
      </c>
      <c r="E6" s="94" t="s">
        <v>331</v>
      </c>
      <c r="F6" s="94" t="s">
        <v>331</v>
      </c>
      <c r="G6" s="94" t="s">
        <v>148</v>
      </c>
    </row>
  </sheetData>
  <mergeCells count="7">
    <mergeCell ref="A1:G1"/>
    <mergeCell ref="A4:A5"/>
    <mergeCell ref="B4:B5"/>
    <mergeCell ref="C4:C5"/>
    <mergeCell ref="D4:D5"/>
    <mergeCell ref="E4:E5"/>
    <mergeCell ref="G4: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election activeCell="A4" sqref="A4:A5"/>
    </sheetView>
  </sheetViews>
  <sheetFormatPr defaultRowHeight="15" x14ac:dyDescent="0.25"/>
  <cols>
    <col min="1" max="1" width="35.28515625" customWidth="1"/>
    <col min="2" max="2" width="12.28515625" customWidth="1"/>
    <col min="3" max="3" width="11.140625" customWidth="1"/>
  </cols>
  <sheetData>
    <row r="1" spans="1:3" x14ac:dyDescent="0.25">
      <c r="A1" s="117" t="s">
        <v>402</v>
      </c>
      <c r="B1" s="117"/>
      <c r="C1" s="117"/>
    </row>
    <row r="3" spans="1:3" x14ac:dyDescent="0.25">
      <c r="A3" t="s">
        <v>287</v>
      </c>
    </row>
    <row r="4" spans="1:3" ht="32.25" customHeight="1" x14ac:dyDescent="0.25">
      <c r="A4" s="128" t="s">
        <v>332</v>
      </c>
      <c r="B4" s="113" t="s">
        <v>33</v>
      </c>
      <c r="C4" s="113" t="s">
        <v>32</v>
      </c>
    </row>
    <row r="5" spans="1:3" ht="15.75" thickBot="1" x14ac:dyDescent="0.3">
      <c r="A5" s="130"/>
      <c r="B5" s="33" t="s">
        <v>333</v>
      </c>
      <c r="C5" s="33" t="s">
        <v>333</v>
      </c>
    </row>
    <row r="6" spans="1:3" ht="21" customHeight="1" thickBot="1" x14ac:dyDescent="0.3">
      <c r="A6" s="102" t="s">
        <v>334</v>
      </c>
      <c r="B6" s="114">
        <v>45</v>
      </c>
      <c r="C6" s="114">
        <v>13</v>
      </c>
    </row>
    <row r="7" spans="1:3" ht="23.25" customHeight="1" thickBot="1" x14ac:dyDescent="0.3">
      <c r="A7" s="63" t="s">
        <v>335</v>
      </c>
      <c r="B7" s="65">
        <v>77</v>
      </c>
      <c r="C7" s="65">
        <v>29</v>
      </c>
    </row>
    <row r="8" spans="1:3" ht="21" customHeight="1" thickBot="1" x14ac:dyDescent="0.3">
      <c r="A8" s="63" t="s">
        <v>336</v>
      </c>
      <c r="B8" s="65">
        <v>108</v>
      </c>
      <c r="C8" s="65">
        <v>77</v>
      </c>
    </row>
    <row r="9" spans="1:3" ht="20.25" customHeight="1" thickBot="1" x14ac:dyDescent="0.3">
      <c r="A9" s="63" t="s">
        <v>337</v>
      </c>
      <c r="B9" s="65">
        <v>0</v>
      </c>
      <c r="C9" s="65">
        <v>12</v>
      </c>
    </row>
    <row r="10" spans="1:3" ht="21" customHeight="1" thickBot="1" x14ac:dyDescent="0.3">
      <c r="A10" s="63" t="s">
        <v>338</v>
      </c>
      <c r="B10" s="65">
        <v>0</v>
      </c>
      <c r="C10" s="65">
        <v>10</v>
      </c>
    </row>
    <row r="11" spans="1:3" ht="24" customHeight="1" thickBot="1" x14ac:dyDescent="0.3">
      <c r="A11" s="63" t="s">
        <v>339</v>
      </c>
      <c r="B11" s="65">
        <v>16</v>
      </c>
      <c r="C11" s="65">
        <v>16</v>
      </c>
    </row>
    <row r="12" spans="1:3" ht="23.25" customHeight="1" thickBot="1" x14ac:dyDescent="0.3">
      <c r="A12" s="63" t="s">
        <v>340</v>
      </c>
      <c r="B12" s="65">
        <v>77</v>
      </c>
      <c r="C12" s="65">
        <v>0</v>
      </c>
    </row>
    <row r="13" spans="1:3" ht="21.75" customHeight="1" thickBot="1" x14ac:dyDescent="0.3">
      <c r="A13" s="63" t="s">
        <v>341</v>
      </c>
      <c r="B13" s="65">
        <v>0</v>
      </c>
      <c r="C13" s="65">
        <v>29</v>
      </c>
    </row>
    <row r="14" spans="1:3" ht="23.25" customHeight="1" thickBot="1" x14ac:dyDescent="0.3">
      <c r="A14" s="63" t="s">
        <v>342</v>
      </c>
      <c r="B14" s="65">
        <v>0</v>
      </c>
      <c r="C14" s="65">
        <v>21</v>
      </c>
    </row>
    <row r="15" spans="1:3" ht="21.75" customHeight="1" thickBot="1" x14ac:dyDescent="0.3">
      <c r="A15" s="63" t="s">
        <v>343</v>
      </c>
      <c r="B15" s="65">
        <v>30</v>
      </c>
      <c r="C15" s="65">
        <v>43</v>
      </c>
    </row>
    <row r="16" spans="1:3" ht="20.25" customHeight="1" thickBot="1" x14ac:dyDescent="0.3">
      <c r="A16" s="63" t="s">
        <v>344</v>
      </c>
      <c r="B16" s="65">
        <v>24</v>
      </c>
      <c r="C16" s="65">
        <v>21</v>
      </c>
    </row>
    <row r="17" spans="1:3" ht="21" customHeight="1" thickBot="1" x14ac:dyDescent="0.3">
      <c r="A17" s="63" t="s">
        <v>345</v>
      </c>
      <c r="B17" s="65">
        <v>0</v>
      </c>
      <c r="C17" s="65">
        <v>47</v>
      </c>
    </row>
    <row r="18" spans="1:3" ht="22.5" customHeight="1" thickBot="1" x14ac:dyDescent="0.3">
      <c r="A18" s="63" t="s">
        <v>346</v>
      </c>
      <c r="B18" s="65">
        <v>20</v>
      </c>
      <c r="C18" s="65">
        <v>0</v>
      </c>
    </row>
    <row r="19" spans="1:3" ht="18" customHeight="1" thickBot="1" x14ac:dyDescent="0.3">
      <c r="A19" s="63" t="s">
        <v>347</v>
      </c>
      <c r="B19" s="65">
        <v>46</v>
      </c>
      <c r="C19" s="65">
        <v>59</v>
      </c>
    </row>
    <row r="20" spans="1:3" ht="24" customHeight="1" thickBot="1" x14ac:dyDescent="0.3">
      <c r="A20" s="63" t="s">
        <v>348</v>
      </c>
      <c r="B20" s="65">
        <v>0</v>
      </c>
      <c r="C20" s="65">
        <v>34</v>
      </c>
    </row>
    <row r="21" spans="1:3" ht="23.25" customHeight="1" thickBot="1" x14ac:dyDescent="0.3">
      <c r="A21" s="63" t="s">
        <v>349</v>
      </c>
      <c r="B21" s="65">
        <v>68</v>
      </c>
      <c r="C21" s="65">
        <v>0</v>
      </c>
    </row>
    <row r="22" spans="1:3" ht="18" customHeight="1" thickBot="1" x14ac:dyDescent="0.3">
      <c r="A22" s="63" t="s">
        <v>350</v>
      </c>
      <c r="B22" s="65">
        <v>0</v>
      </c>
      <c r="C22" s="65">
        <v>22</v>
      </c>
    </row>
    <row r="23" spans="1:3" ht="21" customHeight="1" thickBot="1" x14ac:dyDescent="0.3">
      <c r="A23" s="63" t="s">
        <v>351</v>
      </c>
      <c r="B23" s="65">
        <v>29</v>
      </c>
      <c r="C23" s="65">
        <v>16</v>
      </c>
    </row>
    <row r="24" spans="1:3" ht="17.25" customHeight="1" thickBot="1" x14ac:dyDescent="0.3">
      <c r="A24" s="107" t="s">
        <v>45</v>
      </c>
      <c r="B24" s="108">
        <v>540</v>
      </c>
      <c r="C24" s="108">
        <v>449</v>
      </c>
    </row>
  </sheetData>
  <mergeCells count="2">
    <mergeCell ref="A4:A5"/>
    <mergeCell ref="A1:C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election activeCell="A4" sqref="A4:A5"/>
    </sheetView>
  </sheetViews>
  <sheetFormatPr defaultRowHeight="15" x14ac:dyDescent="0.25"/>
  <cols>
    <col min="1" max="1" width="52.7109375" customWidth="1"/>
    <col min="2" max="2" width="9.7109375" customWidth="1"/>
    <col min="3" max="3" width="11" customWidth="1"/>
  </cols>
  <sheetData>
    <row r="1" spans="1:3" x14ac:dyDescent="0.25">
      <c r="A1" s="117" t="s">
        <v>403</v>
      </c>
      <c r="B1" s="117"/>
      <c r="C1" s="117"/>
    </row>
    <row r="3" spans="1:3" x14ac:dyDescent="0.25">
      <c r="A3" t="s">
        <v>320</v>
      </c>
    </row>
    <row r="4" spans="1:3" ht="24.75" customHeight="1" x14ac:dyDescent="0.25">
      <c r="A4" s="128" t="s">
        <v>352</v>
      </c>
      <c r="B4" s="33" t="s">
        <v>33</v>
      </c>
      <c r="C4" s="33" t="s">
        <v>32</v>
      </c>
    </row>
    <row r="5" spans="1:3" ht="12.75" customHeight="1" x14ac:dyDescent="0.25">
      <c r="A5" s="128"/>
      <c r="B5" s="33" t="s">
        <v>333</v>
      </c>
      <c r="C5" s="33" t="s">
        <v>333</v>
      </c>
    </row>
    <row r="6" spans="1:3" ht="21.75" customHeight="1" thickBot="1" x14ac:dyDescent="0.3">
      <c r="A6" s="63" t="s">
        <v>353</v>
      </c>
      <c r="B6" s="65">
        <v>47</v>
      </c>
      <c r="C6" s="65">
        <v>66</v>
      </c>
    </row>
    <row r="7" spans="1:3" ht="21" customHeight="1" thickBot="1" x14ac:dyDescent="0.3">
      <c r="A7" s="63" t="s">
        <v>354</v>
      </c>
      <c r="B7" s="65">
        <v>411</v>
      </c>
      <c r="C7" s="65">
        <v>466</v>
      </c>
    </row>
    <row r="8" spans="1:3" ht="22.5" customHeight="1" thickBot="1" x14ac:dyDescent="0.3">
      <c r="A8" s="63" t="s">
        <v>355</v>
      </c>
      <c r="B8" s="65">
        <v>461</v>
      </c>
      <c r="C8" s="65">
        <v>838</v>
      </c>
    </row>
    <row r="9" spans="1:3" ht="20.25" customHeight="1" thickBot="1" x14ac:dyDescent="0.3">
      <c r="A9" s="63" t="s">
        <v>356</v>
      </c>
      <c r="B9" s="65">
        <v>428</v>
      </c>
      <c r="C9" s="65">
        <v>336</v>
      </c>
    </row>
    <row r="10" spans="1:3" ht="21" customHeight="1" thickBot="1" x14ac:dyDescent="0.3">
      <c r="A10" s="63" t="s">
        <v>357</v>
      </c>
      <c r="B10" s="65">
        <v>706</v>
      </c>
      <c r="C10" s="65">
        <v>478</v>
      </c>
    </row>
    <row r="11" spans="1:3" ht="22.5" customHeight="1" thickBot="1" x14ac:dyDescent="0.3">
      <c r="A11" s="63" t="s">
        <v>358</v>
      </c>
      <c r="B11" s="65">
        <v>215</v>
      </c>
      <c r="C11" s="65">
        <v>0</v>
      </c>
    </row>
    <row r="12" spans="1:3" ht="22.5" customHeight="1" thickBot="1" x14ac:dyDescent="0.3">
      <c r="A12" s="63" t="s">
        <v>359</v>
      </c>
      <c r="B12" s="65">
        <v>56</v>
      </c>
      <c r="C12" s="65">
        <v>57</v>
      </c>
    </row>
    <row r="13" spans="1:3" ht="18" customHeight="1" thickBot="1" x14ac:dyDescent="0.3">
      <c r="A13" s="63" t="s">
        <v>360</v>
      </c>
      <c r="B13" s="65">
        <v>92</v>
      </c>
      <c r="C13" s="65">
        <v>401</v>
      </c>
    </row>
    <row r="14" spans="1:3" ht="18.75" customHeight="1" thickBot="1" x14ac:dyDescent="0.3">
      <c r="A14" s="63" t="s">
        <v>361</v>
      </c>
      <c r="B14" s="65">
        <v>74</v>
      </c>
      <c r="C14" s="65">
        <v>110</v>
      </c>
    </row>
    <row r="15" spans="1:3" ht="22.5" customHeight="1" thickBot="1" x14ac:dyDescent="0.3">
      <c r="A15" s="63" t="s">
        <v>362</v>
      </c>
      <c r="B15" s="65">
        <v>178</v>
      </c>
      <c r="C15" s="65">
        <v>75</v>
      </c>
    </row>
    <row r="16" spans="1:3" ht="16.5" customHeight="1" thickBot="1" x14ac:dyDescent="0.3">
      <c r="A16" s="63" t="s">
        <v>363</v>
      </c>
      <c r="B16" s="65" t="s">
        <v>364</v>
      </c>
      <c r="C16" s="65">
        <v>846</v>
      </c>
    </row>
    <row r="17" spans="1:3" ht="20.25" customHeight="1" thickBot="1" x14ac:dyDescent="0.3">
      <c r="A17" s="63" t="s">
        <v>365</v>
      </c>
      <c r="B17" s="65">
        <v>76</v>
      </c>
      <c r="C17" s="65">
        <v>90</v>
      </c>
    </row>
    <row r="18" spans="1:3" ht="21.75" customHeight="1" thickBot="1" x14ac:dyDescent="0.3">
      <c r="A18" s="63" t="s">
        <v>366</v>
      </c>
      <c r="B18" s="65" t="s">
        <v>367</v>
      </c>
      <c r="C18" s="115">
        <v>2013</v>
      </c>
    </row>
    <row r="19" spans="1:3" ht="19.5" customHeight="1" thickBot="1" x14ac:dyDescent="0.3">
      <c r="A19" s="63" t="s">
        <v>368</v>
      </c>
      <c r="B19" s="65">
        <v>227</v>
      </c>
      <c r="C19" s="65">
        <v>278</v>
      </c>
    </row>
    <row r="20" spans="1:3" ht="18.75" customHeight="1" thickBot="1" x14ac:dyDescent="0.3">
      <c r="A20" s="63" t="s">
        <v>369</v>
      </c>
      <c r="B20" s="65">
        <v>370</v>
      </c>
      <c r="C20" s="65">
        <v>6</v>
      </c>
    </row>
    <row r="21" spans="1:3" ht="21.75" customHeight="1" thickBot="1" x14ac:dyDescent="0.3">
      <c r="A21" s="63" t="s">
        <v>370</v>
      </c>
      <c r="B21" s="65">
        <v>102</v>
      </c>
      <c r="C21" s="65">
        <v>128</v>
      </c>
    </row>
    <row r="22" spans="1:3" ht="19.5" customHeight="1" thickBot="1" x14ac:dyDescent="0.3">
      <c r="A22" s="63" t="s">
        <v>371</v>
      </c>
      <c r="B22" s="65">
        <v>812</v>
      </c>
      <c r="C22" s="65">
        <v>186</v>
      </c>
    </row>
    <row r="23" spans="1:3" ht="21.75" customHeight="1" thickBot="1" x14ac:dyDescent="0.3">
      <c r="A23" s="63" t="s">
        <v>372</v>
      </c>
      <c r="B23" s="65">
        <v>17</v>
      </c>
      <c r="C23" s="65">
        <v>62</v>
      </c>
    </row>
    <row r="24" spans="1:3" ht="23.25" customHeight="1" thickBot="1" x14ac:dyDescent="0.3">
      <c r="A24" s="63" t="s">
        <v>373</v>
      </c>
      <c r="B24" s="65">
        <v>38</v>
      </c>
      <c r="C24" s="65">
        <v>34</v>
      </c>
    </row>
    <row r="25" spans="1:3" ht="19.5" customHeight="1" thickBot="1" x14ac:dyDescent="0.3">
      <c r="A25" s="63" t="s">
        <v>374</v>
      </c>
      <c r="B25" s="65" t="s">
        <v>375</v>
      </c>
      <c r="C25" s="65">
        <v>982</v>
      </c>
    </row>
    <row r="26" spans="1:3" ht="21" customHeight="1" thickBot="1" x14ac:dyDescent="0.3">
      <c r="A26" s="63" t="s">
        <v>376</v>
      </c>
      <c r="B26" s="65" t="s">
        <v>377</v>
      </c>
      <c r="C26" s="65" t="s">
        <v>378</v>
      </c>
    </row>
    <row r="27" spans="1:3" ht="24" customHeight="1" thickBot="1" x14ac:dyDescent="0.3">
      <c r="A27" s="63" t="s">
        <v>379</v>
      </c>
      <c r="B27" s="65">
        <v>16</v>
      </c>
      <c r="C27" s="65">
        <v>872</v>
      </c>
    </row>
    <row r="28" spans="1:3" ht="22.5" customHeight="1" thickBot="1" x14ac:dyDescent="0.3">
      <c r="A28" s="63" t="s">
        <v>380</v>
      </c>
      <c r="B28" s="65">
        <v>82</v>
      </c>
      <c r="C28" s="65">
        <v>81</v>
      </c>
    </row>
    <row r="29" spans="1:3" ht="24" customHeight="1" thickBot="1" x14ac:dyDescent="0.3">
      <c r="A29" s="63" t="s">
        <v>381</v>
      </c>
      <c r="B29" s="65">
        <v>28</v>
      </c>
      <c r="C29" s="65">
        <v>41</v>
      </c>
    </row>
    <row r="30" spans="1:3" ht="15.75" thickBot="1" x14ac:dyDescent="0.3">
      <c r="A30" s="107" t="s">
        <v>45</v>
      </c>
      <c r="B30" s="116" t="s">
        <v>382</v>
      </c>
      <c r="C30" s="116" t="s">
        <v>383</v>
      </c>
    </row>
    <row r="32" spans="1:3" ht="57.75" customHeight="1" x14ac:dyDescent="0.25">
      <c r="A32" s="131" t="s">
        <v>384</v>
      </c>
      <c r="B32" s="131"/>
      <c r="C32" s="131"/>
    </row>
  </sheetData>
  <mergeCells count="3">
    <mergeCell ref="A4:A5"/>
    <mergeCell ref="A1:C1"/>
    <mergeCell ref="A32:C3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
  <sheetViews>
    <sheetView showGridLines="0" workbookViewId="0">
      <selection activeCell="M13" sqref="M13"/>
    </sheetView>
  </sheetViews>
  <sheetFormatPr defaultRowHeight="15" x14ac:dyDescent="0.25"/>
  <cols>
    <col min="1" max="1" width="2.42578125" style="21" customWidth="1"/>
    <col min="2" max="2" width="15.140625" style="69" customWidth="1"/>
    <col min="3" max="8" width="10.85546875" style="20" customWidth="1"/>
    <col min="9" max="16384" width="9.140625" style="21"/>
  </cols>
  <sheetData>
    <row r="1" spans="2:8" x14ac:dyDescent="0.25">
      <c r="B1" s="117" t="s">
        <v>169</v>
      </c>
      <c r="C1" s="117"/>
      <c r="D1" s="117"/>
      <c r="E1" s="117"/>
      <c r="F1" s="117"/>
      <c r="G1" s="117"/>
    </row>
    <row r="3" spans="2:8" x14ac:dyDescent="0.25">
      <c r="B3" s="70" t="s">
        <v>177</v>
      </c>
      <c r="C3" s="84"/>
    </row>
    <row r="4" spans="2:8" ht="16.5" customHeight="1" x14ac:dyDescent="0.25"/>
    <row r="5" spans="2:8" ht="28.5" customHeight="1" x14ac:dyDescent="0.25">
      <c r="C5" s="133" t="s">
        <v>175</v>
      </c>
      <c r="D5" s="134"/>
      <c r="E5" s="134"/>
      <c r="F5" s="135"/>
      <c r="G5" s="139" t="s">
        <v>176</v>
      </c>
      <c r="H5" s="140"/>
    </row>
    <row r="6" spans="2:8" ht="27.75" customHeight="1" x14ac:dyDescent="0.25">
      <c r="C6" s="72" t="s">
        <v>170</v>
      </c>
      <c r="D6" s="72" t="s">
        <v>171</v>
      </c>
      <c r="E6" s="72" t="s">
        <v>172</v>
      </c>
      <c r="F6" s="73" t="s">
        <v>173</v>
      </c>
      <c r="G6" s="141" t="s">
        <v>174</v>
      </c>
      <c r="H6" s="142"/>
    </row>
    <row r="7" spans="2:8" x14ac:dyDescent="0.25">
      <c r="B7" s="74">
        <v>42522</v>
      </c>
      <c r="C7" s="82">
        <v>178</v>
      </c>
      <c r="D7" s="82">
        <v>149</v>
      </c>
      <c r="E7" s="82">
        <v>29</v>
      </c>
      <c r="F7" s="83">
        <v>168.45</v>
      </c>
      <c r="G7" s="143">
        <v>20.8</v>
      </c>
      <c r="H7" s="144"/>
    </row>
    <row r="8" spans="2:8" x14ac:dyDescent="0.25">
      <c r="B8" s="74">
        <v>42156</v>
      </c>
      <c r="C8" s="82">
        <v>163</v>
      </c>
      <c r="D8" s="82">
        <v>138</v>
      </c>
      <c r="E8" s="82">
        <v>25</v>
      </c>
      <c r="F8" s="83">
        <v>156</v>
      </c>
      <c r="G8" s="143">
        <v>20.6</v>
      </c>
      <c r="H8" s="144"/>
    </row>
    <row r="11" spans="2:8" x14ac:dyDescent="0.25">
      <c r="C11" s="136">
        <v>42522</v>
      </c>
      <c r="D11" s="137"/>
      <c r="E11" s="138"/>
      <c r="F11" s="136">
        <v>42156</v>
      </c>
      <c r="G11" s="137"/>
      <c r="H11" s="138"/>
    </row>
    <row r="12" spans="2:8" ht="25.5" x14ac:dyDescent="0.25">
      <c r="C12" s="133" t="s">
        <v>21</v>
      </c>
      <c r="D12" s="135"/>
      <c r="E12" s="71" t="s">
        <v>176</v>
      </c>
      <c r="F12" s="133" t="s">
        <v>21</v>
      </c>
      <c r="G12" s="135"/>
      <c r="H12" s="71" t="s">
        <v>176</v>
      </c>
    </row>
    <row r="13" spans="2:8" ht="32.25" customHeight="1" x14ac:dyDescent="0.25">
      <c r="C13" s="72" t="s">
        <v>170</v>
      </c>
      <c r="D13" s="73" t="s">
        <v>173</v>
      </c>
      <c r="E13" s="73" t="s">
        <v>174</v>
      </c>
      <c r="F13" s="72" t="s">
        <v>170</v>
      </c>
      <c r="G13" s="73" t="s">
        <v>173</v>
      </c>
      <c r="H13" s="73" t="s">
        <v>174</v>
      </c>
    </row>
    <row r="14" spans="2:8" x14ac:dyDescent="0.25">
      <c r="B14" s="75" t="s">
        <v>178</v>
      </c>
      <c r="C14" s="85"/>
      <c r="D14" s="85"/>
      <c r="E14" s="85"/>
      <c r="F14" s="85"/>
      <c r="G14" s="85"/>
      <c r="H14" s="86"/>
    </row>
    <row r="15" spans="2:8" x14ac:dyDescent="0.25">
      <c r="B15" s="76" t="s">
        <v>179</v>
      </c>
      <c r="C15" s="82">
        <v>73</v>
      </c>
      <c r="D15" s="83">
        <v>72</v>
      </c>
      <c r="E15" s="83">
        <v>14</v>
      </c>
      <c r="F15" s="82">
        <v>72</v>
      </c>
      <c r="G15" s="83">
        <v>71</v>
      </c>
      <c r="H15" s="83">
        <v>10</v>
      </c>
    </row>
    <row r="16" spans="2:8" ht="15.75" thickBot="1" x14ac:dyDescent="0.3">
      <c r="B16" s="77" t="s">
        <v>41</v>
      </c>
      <c r="C16" s="87">
        <v>105</v>
      </c>
      <c r="D16" s="88">
        <v>96.45</v>
      </c>
      <c r="E16" s="88">
        <v>6.8</v>
      </c>
      <c r="F16" s="87">
        <v>91</v>
      </c>
      <c r="G16" s="88">
        <v>85</v>
      </c>
      <c r="H16" s="88">
        <v>10.6</v>
      </c>
    </row>
    <row r="17" spans="2:8" ht="15.75" thickTop="1" x14ac:dyDescent="0.25">
      <c r="B17" s="78" t="s">
        <v>45</v>
      </c>
      <c r="C17" s="89">
        <v>178</v>
      </c>
      <c r="D17" s="90">
        <v>168.45</v>
      </c>
      <c r="E17" s="90">
        <v>20.8</v>
      </c>
      <c r="F17" s="90">
        <v>163</v>
      </c>
      <c r="G17" s="90">
        <v>156</v>
      </c>
      <c r="H17" s="90">
        <v>20.6</v>
      </c>
    </row>
    <row r="19" spans="2:8" x14ac:dyDescent="0.25">
      <c r="B19" s="79" t="s">
        <v>180</v>
      </c>
      <c r="C19" s="91"/>
      <c r="D19" s="91"/>
      <c r="E19" s="91"/>
      <c r="F19" s="91"/>
      <c r="G19" s="91"/>
      <c r="H19" s="92"/>
    </row>
    <row r="20" spans="2:8" x14ac:dyDescent="0.25">
      <c r="B20" s="76" t="s">
        <v>181</v>
      </c>
      <c r="C20" s="82">
        <v>3</v>
      </c>
      <c r="D20" s="83">
        <v>3</v>
      </c>
      <c r="E20" s="83">
        <v>3</v>
      </c>
      <c r="F20" s="82">
        <v>6</v>
      </c>
      <c r="G20" s="83">
        <v>6</v>
      </c>
      <c r="H20" s="83">
        <v>2</v>
      </c>
    </row>
    <row r="21" spans="2:8" x14ac:dyDescent="0.25">
      <c r="B21" s="76" t="s">
        <v>182</v>
      </c>
      <c r="C21" s="82">
        <v>67</v>
      </c>
      <c r="D21" s="83">
        <v>64.63</v>
      </c>
      <c r="E21" s="83">
        <v>9</v>
      </c>
      <c r="F21" s="82">
        <v>59</v>
      </c>
      <c r="G21" s="83">
        <v>58</v>
      </c>
      <c r="H21" s="83">
        <v>8</v>
      </c>
    </row>
    <row r="22" spans="2:8" x14ac:dyDescent="0.25">
      <c r="B22" s="76" t="s">
        <v>183</v>
      </c>
      <c r="C22" s="82">
        <v>61</v>
      </c>
      <c r="D22" s="83">
        <v>56.32</v>
      </c>
      <c r="E22" s="83">
        <v>5.8</v>
      </c>
      <c r="F22" s="82">
        <v>51</v>
      </c>
      <c r="G22" s="83">
        <v>46.5</v>
      </c>
      <c r="H22" s="83">
        <v>6.6</v>
      </c>
    </row>
    <row r="23" spans="2:8" x14ac:dyDescent="0.25">
      <c r="B23" s="76" t="s">
        <v>184</v>
      </c>
      <c r="C23" s="82">
        <v>33</v>
      </c>
      <c r="D23" s="83">
        <v>30.9</v>
      </c>
      <c r="E23" s="83">
        <v>3</v>
      </c>
      <c r="F23" s="82">
        <v>32</v>
      </c>
      <c r="G23" s="83">
        <v>30.9</v>
      </c>
      <c r="H23" s="83">
        <v>2</v>
      </c>
    </row>
    <row r="24" spans="2:8" x14ac:dyDescent="0.25">
      <c r="B24" s="76" t="s">
        <v>185</v>
      </c>
      <c r="C24" s="82">
        <v>12</v>
      </c>
      <c r="D24" s="83">
        <v>11.6</v>
      </c>
      <c r="E24" s="83">
        <v>0</v>
      </c>
      <c r="F24" s="82">
        <v>14</v>
      </c>
      <c r="G24" s="83">
        <v>13.6</v>
      </c>
      <c r="H24" s="83">
        <v>2</v>
      </c>
    </row>
    <row r="25" spans="2:8" ht="15.75" thickBot="1" x14ac:dyDescent="0.3">
      <c r="B25" s="77" t="s">
        <v>186</v>
      </c>
      <c r="C25" s="87">
        <v>2</v>
      </c>
      <c r="D25" s="88">
        <v>2</v>
      </c>
      <c r="E25" s="88">
        <v>0</v>
      </c>
      <c r="F25" s="87">
        <v>1</v>
      </c>
      <c r="G25" s="88">
        <v>1</v>
      </c>
      <c r="H25" s="88">
        <v>0</v>
      </c>
    </row>
    <row r="26" spans="2:8" ht="15.75" thickTop="1" x14ac:dyDescent="0.25">
      <c r="B26" s="80" t="s">
        <v>45</v>
      </c>
      <c r="C26" s="89">
        <f t="shared" ref="C26:H26" si="0">SUM(C20:C25)</f>
        <v>178</v>
      </c>
      <c r="D26" s="89">
        <f t="shared" si="0"/>
        <v>168.45</v>
      </c>
      <c r="E26" s="90">
        <f t="shared" si="0"/>
        <v>20.8</v>
      </c>
      <c r="F26" s="89">
        <f t="shared" si="0"/>
        <v>163</v>
      </c>
      <c r="G26" s="90">
        <f t="shared" si="0"/>
        <v>156</v>
      </c>
      <c r="H26" s="90">
        <f t="shared" si="0"/>
        <v>20.6</v>
      </c>
    </row>
    <row r="28" spans="2:8" x14ac:dyDescent="0.25">
      <c r="B28" s="81" t="s">
        <v>34</v>
      </c>
      <c r="C28" s="91"/>
      <c r="D28" s="91"/>
      <c r="E28" s="91"/>
      <c r="F28" s="91"/>
      <c r="G28" s="91"/>
      <c r="H28" s="92"/>
    </row>
    <row r="29" spans="2:8" x14ac:dyDescent="0.25">
      <c r="B29" s="76" t="s">
        <v>187</v>
      </c>
      <c r="C29" s="82">
        <v>0</v>
      </c>
      <c r="D29" s="83">
        <v>0</v>
      </c>
      <c r="E29" s="83">
        <v>0</v>
      </c>
      <c r="F29" s="82">
        <v>1</v>
      </c>
      <c r="G29" s="83">
        <v>1</v>
      </c>
      <c r="H29" s="83">
        <v>0</v>
      </c>
    </row>
    <row r="30" spans="2:8" x14ac:dyDescent="0.25">
      <c r="B30" s="76" t="s">
        <v>188</v>
      </c>
      <c r="C30" s="82">
        <v>24</v>
      </c>
      <c r="D30" s="83">
        <v>23.7</v>
      </c>
      <c r="E30" s="83">
        <v>0</v>
      </c>
      <c r="F30" s="82">
        <v>24</v>
      </c>
      <c r="G30" s="83">
        <v>23.8</v>
      </c>
      <c r="H30" s="83">
        <v>1</v>
      </c>
    </row>
    <row r="31" spans="2:8" x14ac:dyDescent="0.25">
      <c r="B31" s="76" t="s">
        <v>189</v>
      </c>
      <c r="C31" s="82">
        <v>3</v>
      </c>
      <c r="D31" s="83">
        <v>2.7</v>
      </c>
      <c r="E31" s="83">
        <v>0</v>
      </c>
      <c r="F31" s="82">
        <v>3</v>
      </c>
      <c r="G31" s="83">
        <v>2.6</v>
      </c>
      <c r="H31" s="83">
        <v>0</v>
      </c>
    </row>
    <row r="32" spans="2:8" x14ac:dyDescent="0.25">
      <c r="B32" s="76" t="s">
        <v>190</v>
      </c>
      <c r="C32" s="82">
        <v>43</v>
      </c>
      <c r="D32" s="83">
        <v>5</v>
      </c>
      <c r="E32" s="83">
        <v>3</v>
      </c>
      <c r="F32" s="82">
        <v>33</v>
      </c>
      <c r="G32" s="83">
        <v>30.4</v>
      </c>
      <c r="H32" s="83">
        <v>4</v>
      </c>
    </row>
    <row r="33" spans="2:8" x14ac:dyDescent="0.25">
      <c r="B33" s="76" t="s">
        <v>191</v>
      </c>
      <c r="C33" s="82">
        <v>40</v>
      </c>
      <c r="D33" s="83">
        <v>34.4</v>
      </c>
      <c r="E33" s="83">
        <v>7.8</v>
      </c>
      <c r="F33" s="82">
        <v>24</v>
      </c>
      <c r="G33" s="83">
        <v>22</v>
      </c>
      <c r="H33" s="83">
        <v>8</v>
      </c>
    </row>
    <row r="34" spans="2:8" x14ac:dyDescent="0.25">
      <c r="B34" s="76" t="s">
        <v>192</v>
      </c>
      <c r="C34" s="82">
        <v>28</v>
      </c>
      <c r="D34" s="83">
        <v>26.23</v>
      </c>
      <c r="E34" s="83">
        <v>3</v>
      </c>
      <c r="F34" s="82">
        <v>34</v>
      </c>
      <c r="G34" s="83">
        <v>32.799999999999997</v>
      </c>
      <c r="H34" s="83">
        <v>1</v>
      </c>
    </row>
    <row r="35" spans="2:8" x14ac:dyDescent="0.25">
      <c r="B35" s="76" t="s">
        <v>193</v>
      </c>
      <c r="C35" s="82">
        <v>35</v>
      </c>
      <c r="D35" s="83">
        <v>37.39</v>
      </c>
      <c r="E35" s="83">
        <v>1</v>
      </c>
      <c r="F35" s="82">
        <v>33</v>
      </c>
      <c r="G35" s="83">
        <v>32.4</v>
      </c>
      <c r="H35" s="83">
        <v>3.6</v>
      </c>
    </row>
    <row r="36" spans="2:8" x14ac:dyDescent="0.25">
      <c r="B36" s="76" t="s">
        <v>194</v>
      </c>
      <c r="C36" s="82">
        <v>5</v>
      </c>
      <c r="D36" s="83">
        <v>39.03</v>
      </c>
      <c r="E36" s="83">
        <v>6</v>
      </c>
      <c r="F36" s="82">
        <v>11</v>
      </c>
      <c r="G36" s="83">
        <v>11</v>
      </c>
      <c r="H36" s="83">
        <v>3</v>
      </c>
    </row>
    <row r="37" spans="2:8" ht="15.75" thickBot="1" x14ac:dyDescent="0.3">
      <c r="B37" s="77" t="s">
        <v>195</v>
      </c>
      <c r="C37" s="87">
        <v>0</v>
      </c>
      <c r="D37" s="88">
        <v>0</v>
      </c>
      <c r="E37" s="88">
        <v>0</v>
      </c>
      <c r="F37" s="87">
        <v>0</v>
      </c>
      <c r="G37" s="88">
        <v>0</v>
      </c>
      <c r="H37" s="88">
        <v>0</v>
      </c>
    </row>
    <row r="38" spans="2:8" ht="15.75" thickTop="1" x14ac:dyDescent="0.25">
      <c r="B38" s="80" t="s">
        <v>45</v>
      </c>
      <c r="C38" s="89">
        <f t="shared" ref="C38:H38" si="1">SUM(C29:C37)</f>
        <v>178</v>
      </c>
      <c r="D38" s="89">
        <f t="shared" si="1"/>
        <v>168.45000000000002</v>
      </c>
      <c r="E38" s="90">
        <f t="shared" si="1"/>
        <v>20.8</v>
      </c>
      <c r="F38" s="89">
        <f t="shared" si="1"/>
        <v>163</v>
      </c>
      <c r="G38" s="90">
        <f t="shared" si="1"/>
        <v>156</v>
      </c>
      <c r="H38" s="90">
        <f t="shared" si="1"/>
        <v>20.6</v>
      </c>
    </row>
    <row r="40" spans="2:8" x14ac:dyDescent="0.25">
      <c r="B40" s="21" t="s">
        <v>196</v>
      </c>
    </row>
    <row r="42" spans="2:8" ht="27.75" customHeight="1" x14ac:dyDescent="0.25">
      <c r="B42" s="132" t="s">
        <v>197</v>
      </c>
      <c r="C42" s="132"/>
      <c r="D42" s="132"/>
      <c r="E42" s="132"/>
      <c r="F42" s="132"/>
      <c r="G42" s="132"/>
      <c r="H42" s="132"/>
    </row>
    <row r="44" spans="2:8" ht="45.75" customHeight="1" x14ac:dyDescent="0.25">
      <c r="B44" s="132" t="s">
        <v>198</v>
      </c>
      <c r="C44" s="132"/>
      <c r="D44" s="132"/>
      <c r="E44" s="132"/>
      <c r="F44" s="132"/>
      <c r="G44" s="132"/>
      <c r="H44" s="132"/>
    </row>
    <row r="46" spans="2:8" x14ac:dyDescent="0.25">
      <c r="B46" s="21" t="s">
        <v>199</v>
      </c>
    </row>
    <row r="48" spans="2:8" ht="45" customHeight="1" x14ac:dyDescent="0.25">
      <c r="B48" s="132" t="s">
        <v>200</v>
      </c>
      <c r="C48" s="132"/>
      <c r="D48" s="132"/>
      <c r="E48" s="132"/>
      <c r="F48" s="132"/>
      <c r="G48" s="132"/>
      <c r="H48" s="132"/>
    </row>
  </sheetData>
  <mergeCells count="13">
    <mergeCell ref="B42:H42"/>
    <mergeCell ref="B44:H44"/>
    <mergeCell ref="B48:H48"/>
    <mergeCell ref="C5:F5"/>
    <mergeCell ref="B1:G1"/>
    <mergeCell ref="C12:D12"/>
    <mergeCell ref="F12:G12"/>
    <mergeCell ref="C11:E11"/>
    <mergeCell ref="F11:H11"/>
    <mergeCell ref="G5:H5"/>
    <mergeCell ref="G6:H6"/>
    <mergeCell ref="G7:H7"/>
    <mergeCell ref="G8:H8"/>
  </mergeCells>
  <pageMargins left="0.7" right="0.7" top="0.75" bottom="0.75" header="0.3" footer="0.3"/>
  <pageSetup paperSize="9" scale="87"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showGridLines="0" workbookViewId="0">
      <selection activeCell="K31" sqref="K31"/>
    </sheetView>
  </sheetViews>
  <sheetFormatPr defaultRowHeight="15" x14ac:dyDescent="0.25"/>
  <cols>
    <col min="1" max="1" width="34.28515625" customWidth="1"/>
    <col min="2" max="2" width="10.7109375" customWidth="1"/>
    <col min="3" max="8" width="9.140625" style="68"/>
  </cols>
  <sheetData>
    <row r="1" spans="1:10" x14ac:dyDescent="0.25">
      <c r="A1" s="117" t="s">
        <v>201</v>
      </c>
      <c r="B1" s="117"/>
      <c r="C1" s="117"/>
      <c r="D1" s="117"/>
      <c r="E1" s="117"/>
      <c r="F1" s="117"/>
      <c r="G1" s="117"/>
      <c r="H1" s="117"/>
      <c r="I1" s="40"/>
      <c r="J1" s="40"/>
    </row>
    <row r="2" spans="1:10" ht="15.75" thickBot="1" x14ac:dyDescent="0.3"/>
    <row r="3" spans="1:10" x14ac:dyDescent="0.25">
      <c r="A3" s="93"/>
      <c r="B3" s="151"/>
      <c r="C3" s="151"/>
      <c r="D3" s="96" t="s">
        <v>33</v>
      </c>
      <c r="E3" s="96" t="s">
        <v>32</v>
      </c>
      <c r="F3" s="96" t="s">
        <v>30</v>
      </c>
      <c r="G3" s="96" t="s">
        <v>29</v>
      </c>
      <c r="H3" s="96" t="s">
        <v>28</v>
      </c>
    </row>
    <row r="4" spans="1:10" ht="24" customHeight="1" thickBot="1" x14ac:dyDescent="0.3">
      <c r="A4" s="148" t="s">
        <v>202</v>
      </c>
      <c r="B4" s="148"/>
      <c r="C4" s="94"/>
      <c r="D4" s="94"/>
      <c r="E4" s="94"/>
      <c r="F4" s="94"/>
      <c r="G4" s="94"/>
      <c r="H4" s="94"/>
    </row>
    <row r="5" spans="1:10" ht="23.25" customHeight="1" thickBot="1" x14ac:dyDescent="0.3">
      <c r="A5" s="146" t="s">
        <v>203</v>
      </c>
      <c r="B5" s="146"/>
      <c r="C5" s="94" t="s">
        <v>117</v>
      </c>
      <c r="D5" s="94">
        <v>1</v>
      </c>
      <c r="E5" s="94">
        <v>1</v>
      </c>
      <c r="F5" s="94">
        <v>1</v>
      </c>
      <c r="G5" s="94">
        <v>1</v>
      </c>
      <c r="H5" s="94">
        <v>1</v>
      </c>
    </row>
    <row r="6" spans="1:10" ht="24.75" customHeight="1" thickBot="1" x14ac:dyDescent="0.3">
      <c r="A6" s="146" t="s">
        <v>204</v>
      </c>
      <c r="B6" s="146"/>
      <c r="C6" s="94" t="s">
        <v>117</v>
      </c>
      <c r="D6" s="94">
        <v>7</v>
      </c>
      <c r="E6" s="94">
        <v>8</v>
      </c>
      <c r="F6" s="94">
        <v>5</v>
      </c>
      <c r="G6" s="94">
        <v>5</v>
      </c>
      <c r="H6" s="94">
        <v>5</v>
      </c>
    </row>
    <row r="7" spans="1:10" ht="19.5" customHeight="1" thickBot="1" x14ac:dyDescent="0.3">
      <c r="A7" s="146" t="s">
        <v>103</v>
      </c>
      <c r="B7" s="146"/>
      <c r="C7" s="94" t="s">
        <v>117</v>
      </c>
      <c r="D7" s="94">
        <v>29</v>
      </c>
      <c r="E7" s="94">
        <v>25</v>
      </c>
      <c r="F7" s="94">
        <v>29</v>
      </c>
      <c r="G7" s="94">
        <v>29</v>
      </c>
      <c r="H7" s="94">
        <v>29</v>
      </c>
    </row>
    <row r="8" spans="1:10" ht="25.5" customHeight="1" thickBot="1" x14ac:dyDescent="0.3">
      <c r="A8" s="146" t="s">
        <v>205</v>
      </c>
      <c r="B8" s="146"/>
      <c r="C8" s="94" t="s">
        <v>117</v>
      </c>
      <c r="D8" s="94">
        <v>2</v>
      </c>
      <c r="E8" s="94">
        <v>2</v>
      </c>
      <c r="F8" s="94">
        <v>2</v>
      </c>
      <c r="G8" s="94">
        <v>2</v>
      </c>
      <c r="H8" s="94">
        <v>2</v>
      </c>
    </row>
    <row r="9" spans="1:10" ht="24.75" customHeight="1" thickBot="1" x14ac:dyDescent="0.3">
      <c r="A9" s="146" t="s">
        <v>206</v>
      </c>
      <c r="B9" s="146"/>
      <c r="C9" s="94" t="s">
        <v>207</v>
      </c>
      <c r="D9" s="94">
        <v>86</v>
      </c>
      <c r="E9" s="94">
        <v>86</v>
      </c>
      <c r="F9" s="94">
        <v>84</v>
      </c>
      <c r="G9" s="94">
        <v>84</v>
      </c>
      <c r="H9" s="94">
        <v>83</v>
      </c>
    </row>
    <row r="10" spans="1:10" ht="27" customHeight="1" x14ac:dyDescent="0.25">
      <c r="A10" s="147" t="s">
        <v>208</v>
      </c>
      <c r="B10" s="147"/>
      <c r="C10" s="95" t="s">
        <v>207</v>
      </c>
      <c r="D10" s="95">
        <v>86</v>
      </c>
      <c r="E10" s="95">
        <v>81</v>
      </c>
      <c r="F10" s="95">
        <v>90</v>
      </c>
      <c r="G10" s="95">
        <v>92</v>
      </c>
      <c r="H10" s="95">
        <v>93</v>
      </c>
    </row>
    <row r="11" spans="1:10" ht="24" customHeight="1" thickBot="1" x14ac:dyDescent="0.3">
      <c r="A11" s="148" t="s">
        <v>209</v>
      </c>
      <c r="B11" s="148"/>
      <c r="C11" s="94"/>
      <c r="D11" s="94"/>
      <c r="E11" s="94"/>
      <c r="F11" s="94"/>
      <c r="G11" s="94"/>
      <c r="H11" s="94"/>
    </row>
    <row r="12" spans="1:10" ht="29.25" customHeight="1" thickBot="1" x14ac:dyDescent="0.3">
      <c r="A12" s="146" t="s">
        <v>210</v>
      </c>
      <c r="B12" s="146"/>
      <c r="C12" s="94" t="s">
        <v>117</v>
      </c>
      <c r="D12" s="94">
        <v>552</v>
      </c>
      <c r="E12" s="94">
        <v>547</v>
      </c>
      <c r="F12" s="94">
        <v>553</v>
      </c>
      <c r="G12" s="94">
        <v>550</v>
      </c>
      <c r="H12" s="94">
        <v>561</v>
      </c>
    </row>
    <row r="13" spans="1:10" ht="26.25" customHeight="1" thickBot="1" x14ac:dyDescent="0.3">
      <c r="A13" s="146" t="s">
        <v>211</v>
      </c>
      <c r="B13" s="146"/>
      <c r="C13" s="94" t="s">
        <v>117</v>
      </c>
      <c r="D13" s="94">
        <v>530</v>
      </c>
      <c r="E13" s="94">
        <v>541</v>
      </c>
      <c r="F13" s="94">
        <v>550</v>
      </c>
      <c r="G13" s="94">
        <v>547</v>
      </c>
      <c r="H13" s="94">
        <v>545</v>
      </c>
    </row>
    <row r="14" spans="1:10" ht="28.5" customHeight="1" thickBot="1" x14ac:dyDescent="0.3">
      <c r="A14" s="146" t="s">
        <v>212</v>
      </c>
      <c r="B14" s="146"/>
      <c r="C14" s="94" t="s">
        <v>117</v>
      </c>
      <c r="D14" s="94">
        <v>1</v>
      </c>
      <c r="E14" s="94" t="s">
        <v>148</v>
      </c>
      <c r="F14" s="94" t="s">
        <v>148</v>
      </c>
      <c r="G14" s="94" t="s">
        <v>148</v>
      </c>
      <c r="H14" s="94">
        <v>14</v>
      </c>
    </row>
    <row r="15" spans="1:10" ht="24.75" customHeight="1" thickBot="1" x14ac:dyDescent="0.3">
      <c r="A15" s="146" t="s">
        <v>213</v>
      </c>
      <c r="B15" s="146"/>
      <c r="C15" s="94" t="s">
        <v>117</v>
      </c>
      <c r="D15" s="94">
        <v>8</v>
      </c>
      <c r="E15" s="94">
        <v>6</v>
      </c>
      <c r="F15" s="94">
        <v>4</v>
      </c>
      <c r="G15" s="94">
        <v>3</v>
      </c>
      <c r="H15" s="94">
        <v>4</v>
      </c>
    </row>
    <row r="16" spans="1:10" ht="24" customHeight="1" thickBot="1" x14ac:dyDescent="0.3">
      <c r="A16" s="146" t="s">
        <v>214</v>
      </c>
      <c r="B16" s="146"/>
      <c r="C16" s="94" t="s">
        <v>117</v>
      </c>
      <c r="D16" s="94">
        <v>539</v>
      </c>
      <c r="E16" s="94">
        <v>547</v>
      </c>
      <c r="F16" s="94">
        <v>554</v>
      </c>
      <c r="G16" s="94">
        <v>550</v>
      </c>
      <c r="H16" s="94">
        <v>563</v>
      </c>
    </row>
    <row r="17" spans="1:8" ht="24" customHeight="1" thickBot="1" x14ac:dyDescent="0.3">
      <c r="A17" s="146" t="s">
        <v>215</v>
      </c>
      <c r="B17" s="146"/>
      <c r="C17" s="94" t="s">
        <v>207</v>
      </c>
      <c r="D17" s="94">
        <v>98</v>
      </c>
      <c r="E17" s="94">
        <v>99</v>
      </c>
      <c r="F17" s="94">
        <v>100</v>
      </c>
      <c r="G17" s="94">
        <v>100</v>
      </c>
      <c r="H17" s="94">
        <v>99</v>
      </c>
    </row>
    <row r="18" spans="1:8" ht="47.25" customHeight="1" x14ac:dyDescent="0.25">
      <c r="A18" s="147" t="s">
        <v>216</v>
      </c>
      <c r="B18" s="147"/>
      <c r="C18" s="95" t="s">
        <v>207</v>
      </c>
      <c r="D18" s="95">
        <v>80</v>
      </c>
      <c r="E18" s="95">
        <v>86</v>
      </c>
      <c r="F18" s="95">
        <v>100</v>
      </c>
      <c r="G18" s="95">
        <v>100</v>
      </c>
      <c r="H18" s="95">
        <v>100</v>
      </c>
    </row>
    <row r="19" spans="1:8" ht="21" customHeight="1" x14ac:dyDescent="0.25">
      <c r="A19" s="149" t="s">
        <v>217</v>
      </c>
      <c r="B19" s="149"/>
      <c r="C19" s="95"/>
      <c r="D19" s="95"/>
      <c r="E19" s="95"/>
      <c r="F19" s="95"/>
      <c r="G19" s="95"/>
      <c r="H19" s="95"/>
    </row>
    <row r="20" spans="1:8" ht="21.75" customHeight="1" x14ac:dyDescent="0.25">
      <c r="A20" s="150" t="s">
        <v>218</v>
      </c>
      <c r="B20" s="150"/>
      <c r="C20" s="95" t="s">
        <v>117</v>
      </c>
      <c r="D20" s="95">
        <v>108</v>
      </c>
      <c r="E20" s="95">
        <v>108</v>
      </c>
      <c r="F20" s="95">
        <v>114</v>
      </c>
      <c r="G20" s="95">
        <v>115</v>
      </c>
      <c r="H20" s="95">
        <v>115</v>
      </c>
    </row>
    <row r="21" spans="1:8" ht="27" customHeight="1" thickBot="1" x14ac:dyDescent="0.3">
      <c r="A21" s="148" t="s">
        <v>219</v>
      </c>
      <c r="B21" s="148"/>
      <c r="C21" s="94"/>
      <c r="D21" s="94"/>
      <c r="E21" s="94"/>
      <c r="F21" s="94"/>
      <c r="G21" s="94"/>
      <c r="H21" s="94"/>
    </row>
    <row r="22" spans="1:8" ht="31.5" customHeight="1" thickBot="1" x14ac:dyDescent="0.3">
      <c r="A22" s="146" t="s">
        <v>211</v>
      </c>
      <c r="B22" s="146"/>
      <c r="C22" s="94" t="s">
        <v>117</v>
      </c>
      <c r="D22" s="94">
        <v>79</v>
      </c>
      <c r="E22" s="94">
        <v>79</v>
      </c>
      <c r="F22" s="94">
        <v>78</v>
      </c>
      <c r="G22" s="94">
        <v>79</v>
      </c>
      <c r="H22" s="94">
        <v>77</v>
      </c>
    </row>
    <row r="23" spans="1:8" ht="27" customHeight="1" thickBot="1" x14ac:dyDescent="0.3">
      <c r="A23" s="146" t="s">
        <v>213</v>
      </c>
      <c r="B23" s="146"/>
      <c r="C23" s="94" t="s">
        <v>117</v>
      </c>
      <c r="D23" s="97">
        <v>0</v>
      </c>
      <c r="E23" s="94" t="s">
        <v>148</v>
      </c>
      <c r="F23" s="94">
        <v>1</v>
      </c>
      <c r="G23" s="94" t="s">
        <v>148</v>
      </c>
      <c r="H23" s="94">
        <v>2</v>
      </c>
    </row>
    <row r="24" spans="1:8" ht="24" customHeight="1" x14ac:dyDescent="0.25">
      <c r="A24" s="147" t="s">
        <v>214</v>
      </c>
      <c r="B24" s="147"/>
      <c r="C24" s="95" t="s">
        <v>117</v>
      </c>
      <c r="D24" s="95">
        <v>79</v>
      </c>
      <c r="E24" s="95">
        <v>79</v>
      </c>
      <c r="F24" s="95">
        <v>79</v>
      </c>
      <c r="G24" s="95">
        <v>79</v>
      </c>
      <c r="H24" s="95">
        <v>79</v>
      </c>
    </row>
    <row r="25" spans="1:8" ht="30" customHeight="1" thickBot="1" x14ac:dyDescent="0.3">
      <c r="A25" s="148" t="s">
        <v>220</v>
      </c>
      <c r="B25" s="148"/>
      <c r="C25" s="94"/>
      <c r="D25" s="94"/>
      <c r="E25" s="94"/>
      <c r="F25" s="94"/>
      <c r="G25" s="94"/>
      <c r="H25" s="94"/>
    </row>
    <row r="26" spans="1:8" ht="29.25" customHeight="1" thickBot="1" x14ac:dyDescent="0.3">
      <c r="A26" s="146" t="s">
        <v>211</v>
      </c>
      <c r="B26" s="146"/>
      <c r="C26" s="94" t="s">
        <v>117</v>
      </c>
      <c r="D26" s="94">
        <v>15</v>
      </c>
      <c r="E26" s="94">
        <v>19</v>
      </c>
      <c r="F26" s="94">
        <v>16</v>
      </c>
      <c r="G26" s="94">
        <v>16</v>
      </c>
      <c r="H26" s="94">
        <v>16</v>
      </c>
    </row>
    <row r="27" spans="1:8" ht="25.5" customHeight="1" thickBot="1" x14ac:dyDescent="0.3">
      <c r="A27" s="146" t="s">
        <v>213</v>
      </c>
      <c r="B27" s="146"/>
      <c r="C27" s="94" t="s">
        <v>117</v>
      </c>
      <c r="D27" s="94">
        <v>4</v>
      </c>
      <c r="E27" s="94" t="s">
        <v>148</v>
      </c>
      <c r="F27" s="94" t="s">
        <v>148</v>
      </c>
      <c r="G27" s="94" t="s">
        <v>148</v>
      </c>
      <c r="H27" s="94" t="s">
        <v>148</v>
      </c>
    </row>
    <row r="28" spans="1:8" ht="24" customHeight="1" x14ac:dyDescent="0.25">
      <c r="A28" s="147" t="s">
        <v>214</v>
      </c>
      <c r="B28" s="147"/>
      <c r="C28" s="95" t="s">
        <v>117</v>
      </c>
      <c r="D28" s="95">
        <v>19</v>
      </c>
      <c r="E28" s="95">
        <v>19</v>
      </c>
      <c r="F28" s="95">
        <v>16</v>
      </c>
      <c r="G28" s="95">
        <v>16</v>
      </c>
      <c r="H28" s="95">
        <v>16</v>
      </c>
    </row>
    <row r="29" spans="1:8" ht="42" customHeight="1" thickBot="1" x14ac:dyDescent="0.3">
      <c r="A29" s="148" t="s">
        <v>221</v>
      </c>
      <c r="B29" s="148"/>
      <c r="C29" s="94"/>
      <c r="D29" s="94"/>
      <c r="E29" s="94"/>
      <c r="F29" s="94"/>
      <c r="G29" s="94"/>
      <c r="H29" s="94"/>
    </row>
    <row r="30" spans="1:8" ht="27.75" customHeight="1" thickBot="1" x14ac:dyDescent="0.3">
      <c r="A30" s="146" t="s">
        <v>211</v>
      </c>
      <c r="B30" s="146"/>
      <c r="C30" s="94" t="s">
        <v>117</v>
      </c>
      <c r="D30" s="94">
        <v>10</v>
      </c>
      <c r="E30" s="94">
        <v>10</v>
      </c>
      <c r="F30" s="94">
        <v>19</v>
      </c>
      <c r="G30" s="94">
        <v>20</v>
      </c>
      <c r="H30" s="94">
        <v>20</v>
      </c>
    </row>
    <row r="31" spans="1:8" ht="24.75" customHeight="1" thickBot="1" x14ac:dyDescent="0.3">
      <c r="A31" s="146" t="s">
        <v>213</v>
      </c>
      <c r="B31" s="146"/>
      <c r="C31" s="94" t="s">
        <v>117</v>
      </c>
      <c r="D31" s="94" t="s">
        <v>148</v>
      </c>
      <c r="E31" s="94" t="s">
        <v>148</v>
      </c>
      <c r="F31" s="94" t="s">
        <v>148</v>
      </c>
      <c r="G31" s="94" t="s">
        <v>148</v>
      </c>
      <c r="H31" s="94" t="s">
        <v>148</v>
      </c>
    </row>
    <row r="32" spans="1:8" ht="24" customHeight="1" x14ac:dyDescent="0.25">
      <c r="A32" s="147" t="s">
        <v>214</v>
      </c>
      <c r="B32" s="147"/>
      <c r="C32" s="95" t="s">
        <v>117</v>
      </c>
      <c r="D32" s="95">
        <v>10</v>
      </c>
      <c r="E32" s="95">
        <v>10</v>
      </c>
      <c r="F32" s="95">
        <v>19</v>
      </c>
      <c r="G32" s="95">
        <v>20</v>
      </c>
      <c r="H32" s="95">
        <v>20</v>
      </c>
    </row>
    <row r="33" spans="1:12" ht="15.75" thickBot="1" x14ac:dyDescent="0.3">
      <c r="A33" s="148" t="s">
        <v>222</v>
      </c>
      <c r="B33" s="148"/>
      <c r="C33" s="94"/>
      <c r="D33" s="94"/>
      <c r="E33" s="94"/>
      <c r="F33" s="94"/>
      <c r="G33" s="94"/>
      <c r="H33" s="94"/>
    </row>
    <row r="34" spans="1:12" ht="15.75" thickBot="1" x14ac:dyDescent="0.3">
      <c r="A34" s="146" t="s">
        <v>223</v>
      </c>
      <c r="B34" s="146"/>
      <c r="C34" s="94" t="s">
        <v>117</v>
      </c>
      <c r="D34" s="94">
        <v>199</v>
      </c>
      <c r="E34" s="94">
        <v>184</v>
      </c>
      <c r="F34" s="94">
        <v>185</v>
      </c>
      <c r="G34" s="94">
        <v>179</v>
      </c>
      <c r="H34" s="94">
        <v>176</v>
      </c>
    </row>
    <row r="35" spans="1:12" ht="17.25" customHeight="1" thickBot="1" x14ac:dyDescent="0.3">
      <c r="A35" s="146" t="s">
        <v>224</v>
      </c>
      <c r="B35" s="146"/>
      <c r="C35" s="94" t="s">
        <v>117</v>
      </c>
      <c r="D35" s="94">
        <v>27</v>
      </c>
      <c r="E35" s="94">
        <v>24</v>
      </c>
      <c r="F35" s="94">
        <v>23</v>
      </c>
      <c r="G35" s="94">
        <v>36</v>
      </c>
      <c r="H35" s="94">
        <v>41</v>
      </c>
    </row>
    <row r="36" spans="1:12" ht="24" customHeight="1" thickBot="1" x14ac:dyDescent="0.3">
      <c r="A36" s="146" t="s">
        <v>225</v>
      </c>
      <c r="B36" s="146"/>
      <c r="C36" s="94" t="s">
        <v>117</v>
      </c>
      <c r="D36" s="94">
        <v>8.9</v>
      </c>
      <c r="E36" s="94">
        <v>8.6999999999999993</v>
      </c>
      <c r="F36" s="94">
        <v>8.8000000000000007</v>
      </c>
      <c r="G36" s="94">
        <v>7.3</v>
      </c>
      <c r="H36" s="94">
        <v>6.4</v>
      </c>
    </row>
    <row r="37" spans="1:12" ht="34.5" customHeight="1" thickBot="1" x14ac:dyDescent="0.3">
      <c r="A37" s="146" t="s">
        <v>239</v>
      </c>
      <c r="B37" s="146"/>
      <c r="C37" s="94" t="s">
        <v>117</v>
      </c>
      <c r="D37" s="94">
        <v>2</v>
      </c>
      <c r="E37" s="94">
        <v>3</v>
      </c>
      <c r="F37" s="94">
        <v>0</v>
      </c>
      <c r="G37" s="94"/>
      <c r="H37" s="98"/>
      <c r="K37" s="99"/>
      <c r="L37" s="100"/>
    </row>
    <row r="38" spans="1:12" ht="15.75" thickBot="1" x14ac:dyDescent="0.3">
      <c r="A38" s="146" t="s">
        <v>226</v>
      </c>
      <c r="B38" s="146"/>
      <c r="C38" s="94" t="s">
        <v>117</v>
      </c>
      <c r="D38" s="94">
        <v>7</v>
      </c>
      <c r="E38" s="94">
        <v>8</v>
      </c>
      <c r="F38" s="94">
        <v>6</v>
      </c>
      <c r="G38" s="94">
        <v>2</v>
      </c>
      <c r="H38" s="94">
        <v>4</v>
      </c>
    </row>
    <row r="39" spans="1:12" ht="15.75" thickBot="1" x14ac:dyDescent="0.3">
      <c r="A39" s="146" t="s">
        <v>227</v>
      </c>
      <c r="B39" s="146"/>
      <c r="C39" s="94" t="s">
        <v>117</v>
      </c>
      <c r="D39" s="94">
        <v>1</v>
      </c>
      <c r="E39" s="94">
        <v>4</v>
      </c>
      <c r="F39" s="94">
        <v>2</v>
      </c>
      <c r="G39" s="94">
        <v>2</v>
      </c>
      <c r="H39" s="94">
        <v>5</v>
      </c>
    </row>
    <row r="40" spans="1:12" ht="30" customHeight="1" x14ac:dyDescent="0.25">
      <c r="A40" s="147" t="s">
        <v>228</v>
      </c>
      <c r="B40" s="147"/>
      <c r="C40" s="95" t="s">
        <v>229</v>
      </c>
      <c r="D40" s="95">
        <v>6</v>
      </c>
      <c r="E40" s="95">
        <v>8.1</v>
      </c>
      <c r="F40" s="95">
        <v>8.9</v>
      </c>
      <c r="G40" s="95">
        <v>8.5</v>
      </c>
      <c r="H40" s="95">
        <v>6.1</v>
      </c>
    </row>
    <row r="41" spans="1:12" ht="24" customHeight="1" thickBot="1" x14ac:dyDescent="0.3">
      <c r="A41" s="148" t="s">
        <v>230</v>
      </c>
      <c r="B41" s="148"/>
      <c r="C41" s="94"/>
      <c r="D41" s="94"/>
      <c r="E41" s="94"/>
      <c r="F41" s="94"/>
      <c r="G41" s="94"/>
      <c r="H41" s="94"/>
    </row>
    <row r="42" spans="1:12" ht="24" customHeight="1" thickBot="1" x14ac:dyDescent="0.3">
      <c r="A42" s="146" t="s">
        <v>231</v>
      </c>
      <c r="B42" s="146"/>
      <c r="C42" s="94" t="s">
        <v>232</v>
      </c>
      <c r="D42" s="97">
        <v>11.4</v>
      </c>
      <c r="E42" s="94">
        <v>10</v>
      </c>
      <c r="F42" s="94">
        <v>10.8</v>
      </c>
      <c r="G42" s="94">
        <v>10.7</v>
      </c>
      <c r="H42" s="94">
        <v>10.8</v>
      </c>
    </row>
    <row r="43" spans="1:12" ht="24" customHeight="1" thickBot="1" x14ac:dyDescent="0.3">
      <c r="A43" s="146" t="s">
        <v>233</v>
      </c>
      <c r="B43" s="146"/>
      <c r="C43" s="94" t="s">
        <v>232</v>
      </c>
      <c r="D43" s="97">
        <v>24.7</v>
      </c>
      <c r="E43" s="94">
        <v>23.5</v>
      </c>
      <c r="F43" s="94">
        <v>23.2</v>
      </c>
      <c r="G43" s="94">
        <v>23.1</v>
      </c>
      <c r="H43" s="94">
        <v>22.5</v>
      </c>
    </row>
    <row r="44" spans="1:12" ht="24" customHeight="1" thickBot="1" x14ac:dyDescent="0.3">
      <c r="A44" s="146" t="s">
        <v>234</v>
      </c>
      <c r="B44" s="146"/>
      <c r="C44" s="94" t="s">
        <v>232</v>
      </c>
      <c r="D44" s="97">
        <v>0.1</v>
      </c>
      <c r="E44" s="94">
        <v>0.5</v>
      </c>
      <c r="F44" s="94">
        <v>0</v>
      </c>
      <c r="G44" s="94">
        <v>1.5</v>
      </c>
      <c r="H44" s="94">
        <v>0.6</v>
      </c>
    </row>
    <row r="45" spans="1:12" ht="15.75" thickBot="1" x14ac:dyDescent="0.3">
      <c r="A45" s="146" t="s">
        <v>235</v>
      </c>
      <c r="B45" s="146"/>
      <c r="C45" s="94" t="s">
        <v>232</v>
      </c>
      <c r="D45" s="97">
        <v>18.3</v>
      </c>
      <c r="E45" s="94">
        <v>16.8</v>
      </c>
      <c r="F45" s="94">
        <v>16.3</v>
      </c>
      <c r="G45" s="94">
        <v>15.4</v>
      </c>
      <c r="H45" s="94">
        <v>13.4</v>
      </c>
    </row>
    <row r="46" spans="1:12" ht="15.75" thickBot="1" x14ac:dyDescent="0.3">
      <c r="A46" s="146" t="s">
        <v>236</v>
      </c>
      <c r="B46" s="146"/>
      <c r="C46" s="94" t="s">
        <v>232</v>
      </c>
      <c r="D46" s="97">
        <v>9.6999999999999993</v>
      </c>
      <c r="E46" s="94">
        <v>8.1999999999999993</v>
      </c>
      <c r="F46" s="94">
        <v>8.1999999999999993</v>
      </c>
      <c r="G46" s="94">
        <v>7.3</v>
      </c>
      <c r="H46" s="94">
        <v>6.8</v>
      </c>
    </row>
    <row r="48" spans="1:12" ht="42.75" customHeight="1" x14ac:dyDescent="0.25">
      <c r="A48" s="145" t="s">
        <v>240</v>
      </c>
      <c r="B48" s="145"/>
      <c r="C48" s="145"/>
      <c r="D48" s="145"/>
      <c r="E48" s="145"/>
      <c r="F48" s="145"/>
      <c r="G48" s="145"/>
      <c r="H48" s="145"/>
    </row>
    <row r="50" spans="1:8" ht="27.75" customHeight="1" x14ac:dyDescent="0.25">
      <c r="A50" s="145" t="s">
        <v>237</v>
      </c>
      <c r="B50" s="145"/>
      <c r="C50" s="145"/>
      <c r="D50" s="145"/>
      <c r="E50" s="145"/>
      <c r="F50" s="145"/>
      <c r="G50" s="145"/>
      <c r="H50" s="145"/>
    </row>
    <row r="52" spans="1:8" ht="28.5" customHeight="1" x14ac:dyDescent="0.25">
      <c r="A52" s="145" t="s">
        <v>238</v>
      </c>
      <c r="B52" s="145"/>
      <c r="C52" s="145"/>
      <c r="D52" s="145"/>
      <c r="E52" s="145"/>
      <c r="F52" s="145"/>
      <c r="G52" s="145"/>
      <c r="H52" s="145"/>
    </row>
  </sheetData>
  <mergeCells count="48">
    <mergeCell ref="A1:H1"/>
    <mergeCell ref="A13:B13"/>
    <mergeCell ref="B3:C3"/>
    <mergeCell ref="A4:B4"/>
    <mergeCell ref="A5:B5"/>
    <mergeCell ref="A6:B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52:H52"/>
    <mergeCell ref="A38:B38"/>
    <mergeCell ref="A39:B39"/>
    <mergeCell ref="A40:B40"/>
    <mergeCell ref="A41:B41"/>
    <mergeCell ref="A42:B42"/>
    <mergeCell ref="A43:B43"/>
    <mergeCell ref="A44:B44"/>
    <mergeCell ref="A45:B45"/>
    <mergeCell ref="A46:B46"/>
    <mergeCell ref="A48:H48"/>
    <mergeCell ref="A50:H5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6</xdr:col>
                <xdr:colOff>209550</xdr:colOff>
                <xdr:row>36</xdr:row>
                <xdr:rowOff>76200</xdr:rowOff>
              </from>
              <to>
                <xdr:col>6</xdr:col>
                <xdr:colOff>504825</xdr:colOff>
                <xdr:row>36</xdr:row>
                <xdr:rowOff>400050</xdr:rowOff>
              </to>
            </anchor>
          </objectPr>
        </oleObject>
      </mc:Choice>
      <mc:Fallback>
        <oleObject progId="Word.Document.12" shapeId="1433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
  <sheetViews>
    <sheetView showGridLines="0" workbookViewId="0">
      <selection activeCell="A13" sqref="A13"/>
    </sheetView>
  </sheetViews>
  <sheetFormatPr defaultRowHeight="15" x14ac:dyDescent="0.25"/>
  <cols>
    <col min="1" max="1" width="33.28515625" bestFit="1" customWidth="1"/>
    <col min="4" max="4" width="11.85546875" customWidth="1"/>
    <col min="5" max="5" width="14.5703125" customWidth="1"/>
  </cols>
  <sheetData>
    <row r="1" spans="1:5" x14ac:dyDescent="0.25">
      <c r="A1" s="117" t="s">
        <v>10</v>
      </c>
      <c r="B1" s="117"/>
      <c r="C1" s="117"/>
      <c r="D1" s="117"/>
      <c r="E1" s="117"/>
    </row>
    <row r="2" spans="1:5" ht="18.75" x14ac:dyDescent="0.3">
      <c r="A2" s="123"/>
      <c r="B2" s="123"/>
      <c r="C2" s="123"/>
      <c r="D2" s="123"/>
      <c r="E2" s="123"/>
    </row>
    <row r="3" spans="1:5" x14ac:dyDescent="0.25">
      <c r="A3" s="122" t="s">
        <v>17</v>
      </c>
      <c r="B3" s="122"/>
      <c r="C3" s="122"/>
      <c r="D3" s="122"/>
      <c r="E3" s="122"/>
    </row>
    <row r="4" spans="1:5" x14ac:dyDescent="0.25">
      <c r="A4" s="2" t="s">
        <v>11</v>
      </c>
      <c r="B4" s="3" t="s">
        <v>2</v>
      </c>
      <c r="C4" s="3" t="s">
        <v>3</v>
      </c>
      <c r="D4" s="3" t="s">
        <v>4</v>
      </c>
      <c r="E4" s="4" t="s">
        <v>5</v>
      </c>
    </row>
    <row r="5" spans="1:5" x14ac:dyDescent="0.25">
      <c r="A5" s="5" t="s">
        <v>12</v>
      </c>
      <c r="B5" s="14">
        <v>0</v>
      </c>
      <c r="C5" s="14">
        <v>0</v>
      </c>
      <c r="D5" s="14">
        <v>3</v>
      </c>
      <c r="E5" s="16">
        <v>2</v>
      </c>
    </row>
    <row r="6" spans="1:5" x14ac:dyDescent="0.25">
      <c r="A6" s="5" t="s">
        <v>13</v>
      </c>
      <c r="B6" s="11" t="s">
        <v>14</v>
      </c>
      <c r="C6" s="12">
        <v>0</v>
      </c>
      <c r="D6" s="12" t="s">
        <v>15</v>
      </c>
      <c r="E6" s="13" t="s">
        <v>16</v>
      </c>
    </row>
    <row r="7" spans="1:5" x14ac:dyDescent="0.25">
      <c r="A7" s="120"/>
      <c r="B7" s="120"/>
      <c r="C7" s="120"/>
      <c r="D7" s="120"/>
      <c r="E7" s="120"/>
    </row>
    <row r="8" spans="1:5" ht="73.5" customHeight="1" x14ac:dyDescent="0.25">
      <c r="A8" s="118" t="s">
        <v>387</v>
      </c>
      <c r="B8" s="118"/>
      <c r="C8" s="118"/>
      <c r="D8" s="118"/>
      <c r="E8" s="118"/>
    </row>
    <row r="9" spans="1:5" x14ac:dyDescent="0.25">
      <c r="A9" s="121"/>
      <c r="B9" s="121"/>
      <c r="C9" s="121"/>
      <c r="D9" s="121"/>
      <c r="E9" s="121"/>
    </row>
    <row r="10" spans="1:5" ht="46.5" customHeight="1" x14ac:dyDescent="0.25">
      <c r="A10" s="118" t="s">
        <v>388</v>
      </c>
      <c r="B10" s="118"/>
      <c r="C10" s="118"/>
      <c r="D10" s="118"/>
      <c r="E10" s="118"/>
    </row>
    <row r="11" spans="1:5" x14ac:dyDescent="0.25">
      <c r="A11" s="121"/>
      <c r="B11" s="121"/>
      <c r="C11" s="121"/>
      <c r="D11" s="121"/>
      <c r="E11" s="121"/>
    </row>
    <row r="12" spans="1:5" ht="47.25" customHeight="1" x14ac:dyDescent="0.25">
      <c r="A12" s="118" t="s">
        <v>389</v>
      </c>
      <c r="B12" s="118"/>
      <c r="C12" s="118"/>
      <c r="D12" s="118"/>
      <c r="E12" s="118"/>
    </row>
  </sheetData>
  <mergeCells count="9">
    <mergeCell ref="A12:E12"/>
    <mergeCell ref="A11:E11"/>
    <mergeCell ref="A2:E2"/>
    <mergeCell ref="A3:E3"/>
    <mergeCell ref="A1:E1"/>
    <mergeCell ref="A8:E8"/>
    <mergeCell ref="A10:E10"/>
    <mergeCell ref="A7:E7"/>
    <mergeCell ref="A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7:H23"/>
  <sheetViews>
    <sheetView showGridLines="0" topLeftCell="A7" workbookViewId="0">
      <selection activeCell="P26" sqref="P26"/>
    </sheetView>
  </sheetViews>
  <sheetFormatPr defaultRowHeight="15" x14ac:dyDescent="0.25"/>
  <cols>
    <col min="3" max="3" width="13.140625" customWidth="1"/>
    <col min="4" max="4" width="1.140625" style="27" customWidth="1"/>
    <col min="6" max="6" width="17" customWidth="1"/>
    <col min="7" max="7" width="1.140625" customWidth="1"/>
    <col min="8" max="8" width="33.42578125" customWidth="1"/>
  </cols>
  <sheetData>
    <row r="7" spans="1:8" x14ac:dyDescent="0.25">
      <c r="A7" s="117" t="s">
        <v>18</v>
      </c>
      <c r="B7" s="117"/>
      <c r="C7" s="117"/>
      <c r="D7" s="117"/>
      <c r="E7" s="117"/>
      <c r="F7" s="117"/>
      <c r="G7" s="117"/>
      <c r="H7" s="117"/>
    </row>
    <row r="8" spans="1:8" ht="18.75" x14ac:dyDescent="0.3">
      <c r="A8" s="8"/>
      <c r="B8" s="8"/>
      <c r="C8" s="8"/>
      <c r="D8" s="39"/>
      <c r="E8" s="8"/>
      <c r="F8" s="8"/>
      <c r="G8" s="8"/>
      <c r="H8" s="8"/>
    </row>
    <row r="9" spans="1:8" x14ac:dyDescent="0.25">
      <c r="A9" t="s">
        <v>31</v>
      </c>
    </row>
    <row r="10" spans="1:8" ht="33.75" customHeight="1" x14ac:dyDescent="0.25">
      <c r="A10" s="32"/>
      <c r="B10" s="124" t="s">
        <v>19</v>
      </c>
      <c r="C10" s="124"/>
      <c r="D10" s="37"/>
      <c r="E10" s="124" t="s">
        <v>23</v>
      </c>
      <c r="F10" s="124"/>
      <c r="G10" s="36"/>
      <c r="H10" s="38" t="s">
        <v>25</v>
      </c>
    </row>
    <row r="11" spans="1:8" ht="24" x14ac:dyDescent="0.25">
      <c r="A11" s="32" t="s">
        <v>20</v>
      </c>
      <c r="B11" s="36" t="s">
        <v>21</v>
      </c>
      <c r="C11" s="36" t="s">
        <v>22</v>
      </c>
      <c r="D11" s="37"/>
      <c r="E11" s="36" t="s">
        <v>24</v>
      </c>
      <c r="F11" s="36" t="s">
        <v>26</v>
      </c>
      <c r="G11" s="36"/>
      <c r="H11" s="36" t="s">
        <v>27</v>
      </c>
    </row>
    <row r="12" spans="1:8" ht="21" customHeight="1" x14ac:dyDescent="0.25">
      <c r="A12" s="19" t="s">
        <v>28</v>
      </c>
      <c r="B12" s="1">
        <v>21</v>
      </c>
      <c r="C12" s="15">
        <v>12</v>
      </c>
      <c r="D12" s="10"/>
      <c r="E12" s="1">
        <v>19.7</v>
      </c>
      <c r="F12" s="1">
        <v>11.8</v>
      </c>
      <c r="G12" s="1"/>
      <c r="H12" s="1"/>
    </row>
    <row r="13" spans="1:8" ht="25.5" customHeight="1" x14ac:dyDescent="0.25">
      <c r="A13" s="19" t="s">
        <v>29</v>
      </c>
      <c r="B13" s="1">
        <v>7</v>
      </c>
      <c r="C13" s="1">
        <v>3</v>
      </c>
      <c r="D13" s="10"/>
      <c r="E13" s="1">
        <v>6.3</v>
      </c>
      <c r="F13" s="1">
        <v>2.7</v>
      </c>
      <c r="G13" s="1"/>
      <c r="H13" s="1"/>
    </row>
    <row r="14" spans="1:8" ht="20.25" customHeight="1" x14ac:dyDescent="0.25">
      <c r="A14" s="19" t="s">
        <v>30</v>
      </c>
      <c r="B14" s="1">
        <v>17</v>
      </c>
      <c r="C14" s="1">
        <v>6</v>
      </c>
      <c r="D14" s="10"/>
      <c r="E14" s="1">
        <v>16.899999999999999</v>
      </c>
      <c r="F14" s="17">
        <v>6</v>
      </c>
      <c r="G14" s="1"/>
      <c r="H14" s="1"/>
    </row>
    <row r="15" spans="1:8" ht="19.5" customHeight="1" x14ac:dyDescent="0.25">
      <c r="A15" s="19" t="s">
        <v>32</v>
      </c>
      <c r="B15" s="9">
        <v>26</v>
      </c>
      <c r="C15" s="9">
        <v>6</v>
      </c>
      <c r="D15" s="10"/>
      <c r="E15" s="1">
        <v>25.2</v>
      </c>
      <c r="F15" s="17">
        <v>6</v>
      </c>
      <c r="G15" s="1"/>
      <c r="H15" s="1"/>
    </row>
    <row r="16" spans="1:8" ht="18.75" customHeight="1" x14ac:dyDescent="0.25">
      <c r="A16" s="19" t="s">
        <v>33</v>
      </c>
      <c r="B16" s="9">
        <v>22</v>
      </c>
      <c r="C16" s="9">
        <v>5</v>
      </c>
      <c r="D16" s="10"/>
      <c r="E16" s="9">
        <v>21.8</v>
      </c>
      <c r="F16" s="17">
        <v>5</v>
      </c>
      <c r="G16" s="1"/>
      <c r="H16" s="1"/>
    </row>
    <row r="17" spans="1:8" x14ac:dyDescent="0.25">
      <c r="A17" s="1"/>
      <c r="B17" s="1"/>
      <c r="C17" s="1"/>
      <c r="D17" s="10"/>
      <c r="E17" s="1"/>
      <c r="F17" s="1"/>
      <c r="G17" s="1"/>
      <c r="H17" s="1"/>
    </row>
    <row r="18" spans="1:8" x14ac:dyDescent="0.25">
      <c r="A18" s="1"/>
      <c r="B18" s="1"/>
      <c r="C18" s="1"/>
      <c r="D18" s="10"/>
      <c r="E18" s="1"/>
      <c r="F18" s="1"/>
      <c r="G18" s="1"/>
      <c r="H18" s="1"/>
    </row>
    <row r="19" spans="1:8" x14ac:dyDescent="0.25">
      <c r="A19" s="1"/>
      <c r="B19" s="1"/>
      <c r="C19" s="1"/>
      <c r="D19" s="10"/>
      <c r="E19" s="1"/>
      <c r="F19" s="1"/>
      <c r="G19" s="1"/>
      <c r="H19" s="1"/>
    </row>
    <row r="20" spans="1:8" x14ac:dyDescent="0.25">
      <c r="A20" s="1"/>
      <c r="B20" s="1"/>
      <c r="C20" s="1"/>
      <c r="D20" s="10"/>
      <c r="E20" s="1"/>
      <c r="F20" s="1"/>
      <c r="G20" s="1"/>
      <c r="H20" s="1"/>
    </row>
    <row r="21" spans="1:8" x14ac:dyDescent="0.25">
      <c r="A21" s="1"/>
      <c r="B21" s="1"/>
      <c r="C21" s="1"/>
      <c r="D21" s="10"/>
      <c r="E21" s="1"/>
      <c r="F21" s="1"/>
      <c r="G21" s="1"/>
      <c r="H21" s="1"/>
    </row>
    <row r="22" spans="1:8" x14ac:dyDescent="0.25">
      <c r="A22" s="1"/>
      <c r="B22" s="1"/>
      <c r="C22" s="1"/>
      <c r="D22" s="10"/>
      <c r="E22" s="1"/>
      <c r="F22" s="1"/>
      <c r="G22" s="1"/>
      <c r="H22" s="1"/>
    </row>
    <row r="23" spans="1:8" x14ac:dyDescent="0.25">
      <c r="A23" s="1"/>
      <c r="B23" s="1"/>
      <c r="C23" s="1"/>
      <c r="D23" s="10"/>
      <c r="E23" s="1"/>
      <c r="F23" s="1"/>
      <c r="G23" s="1"/>
      <c r="H23" s="1"/>
    </row>
  </sheetData>
  <mergeCells count="3">
    <mergeCell ref="B10:C10"/>
    <mergeCell ref="E10:F10"/>
    <mergeCell ref="A7:H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showGridLines="0" workbookViewId="0">
      <selection sqref="A1:J1"/>
    </sheetView>
  </sheetViews>
  <sheetFormatPr defaultRowHeight="15" x14ac:dyDescent="0.25"/>
  <cols>
    <col min="1" max="1" width="12.5703125" customWidth="1"/>
    <col min="2" max="2" width="10.28515625" customWidth="1"/>
    <col min="3" max="3" width="18.140625" customWidth="1"/>
    <col min="4" max="4" width="0.5703125" customWidth="1"/>
    <col min="5" max="5" width="16.140625" customWidth="1"/>
    <col min="6" max="6" width="0.85546875" customWidth="1"/>
    <col min="7" max="7" width="11" customWidth="1"/>
    <col min="9" max="9" width="0.7109375" customWidth="1"/>
    <col min="10" max="10" width="15" customWidth="1"/>
  </cols>
  <sheetData>
    <row r="1" spans="1:11" x14ac:dyDescent="0.25">
      <c r="A1" s="117" t="s">
        <v>165</v>
      </c>
      <c r="B1" s="117"/>
      <c r="C1" s="117"/>
      <c r="D1" s="117"/>
      <c r="E1" s="117"/>
      <c r="F1" s="117"/>
      <c r="G1" s="117"/>
      <c r="H1" s="117"/>
      <c r="I1" s="117"/>
      <c r="J1" s="117"/>
    </row>
    <row r="3" spans="1:11" x14ac:dyDescent="0.25">
      <c r="A3" t="s">
        <v>46</v>
      </c>
    </row>
    <row r="4" spans="1:11" ht="18.75" customHeight="1" x14ac:dyDescent="0.25">
      <c r="A4" s="32"/>
      <c r="B4" s="124" t="s">
        <v>166</v>
      </c>
      <c r="C4" s="124"/>
      <c r="D4" s="37"/>
      <c r="E4" s="46" t="s">
        <v>37</v>
      </c>
      <c r="F4" s="36"/>
      <c r="G4" s="124" t="s">
        <v>38</v>
      </c>
      <c r="H4" s="124"/>
      <c r="I4" s="37"/>
      <c r="J4" s="124" t="s">
        <v>41</v>
      </c>
      <c r="K4" s="124"/>
    </row>
    <row r="5" spans="1:11" x14ac:dyDescent="0.25">
      <c r="A5" s="32" t="s">
        <v>34</v>
      </c>
      <c r="B5" s="36" t="s">
        <v>35</v>
      </c>
      <c r="C5" s="36" t="s">
        <v>36</v>
      </c>
      <c r="D5" s="36"/>
      <c r="E5" s="36" t="s">
        <v>35</v>
      </c>
      <c r="F5" s="36"/>
      <c r="G5" s="36" t="s">
        <v>39</v>
      </c>
      <c r="H5" s="36" t="s">
        <v>40</v>
      </c>
      <c r="I5" s="36"/>
      <c r="J5" s="36" t="s">
        <v>35</v>
      </c>
      <c r="K5" s="36" t="s">
        <v>40</v>
      </c>
    </row>
    <row r="6" spans="1:11" x14ac:dyDescent="0.25">
      <c r="A6" s="20" t="s">
        <v>42</v>
      </c>
      <c r="B6" s="20">
        <v>1</v>
      </c>
      <c r="C6" s="20">
        <v>0</v>
      </c>
      <c r="D6" s="20"/>
      <c r="E6" s="19">
        <v>0</v>
      </c>
      <c r="F6" s="47"/>
      <c r="G6" s="20">
        <v>1</v>
      </c>
      <c r="H6" s="20">
        <v>0</v>
      </c>
      <c r="J6" s="20">
        <v>0</v>
      </c>
      <c r="K6" s="20">
        <v>0</v>
      </c>
    </row>
    <row r="7" spans="1:11" x14ac:dyDescent="0.25">
      <c r="A7" s="20" t="s">
        <v>43</v>
      </c>
      <c r="B7" s="20">
        <v>7</v>
      </c>
      <c r="C7" s="20">
        <v>2</v>
      </c>
      <c r="D7" s="20"/>
      <c r="E7" s="19">
        <v>0</v>
      </c>
      <c r="F7" s="47"/>
      <c r="G7" s="20">
        <v>5</v>
      </c>
      <c r="H7" s="20">
        <v>2</v>
      </c>
      <c r="J7" s="20">
        <v>2</v>
      </c>
      <c r="K7" s="20">
        <v>0</v>
      </c>
    </row>
    <row r="8" spans="1:11" x14ac:dyDescent="0.25">
      <c r="A8" s="20" t="s">
        <v>44</v>
      </c>
      <c r="B8" s="20">
        <v>17</v>
      </c>
      <c r="C8" s="20">
        <v>-2</v>
      </c>
      <c r="D8" s="20"/>
      <c r="E8" s="19">
        <v>0</v>
      </c>
      <c r="F8" s="47"/>
      <c r="G8" s="67">
        <v>10</v>
      </c>
      <c r="H8" s="20">
        <v>-2</v>
      </c>
      <c r="J8" s="20">
        <v>7</v>
      </c>
      <c r="K8" s="20">
        <v>0</v>
      </c>
    </row>
    <row r="9" spans="1:11" x14ac:dyDescent="0.25">
      <c r="A9" s="23" t="s">
        <v>45</v>
      </c>
      <c r="B9" s="23">
        <f>SUM(B6:B8)</f>
        <v>25</v>
      </c>
      <c r="C9" s="23">
        <f t="shared" ref="C9:K9" si="0">SUM(C6:C8)</f>
        <v>0</v>
      </c>
      <c r="D9" s="23"/>
      <c r="E9" s="23">
        <f t="shared" si="0"/>
        <v>0</v>
      </c>
      <c r="F9" s="23"/>
      <c r="G9" s="23">
        <f t="shared" si="0"/>
        <v>16</v>
      </c>
      <c r="H9" s="23">
        <f t="shared" si="0"/>
        <v>0</v>
      </c>
      <c r="J9" s="23">
        <f t="shared" si="0"/>
        <v>9</v>
      </c>
      <c r="K9" s="23">
        <f t="shared" si="0"/>
        <v>0</v>
      </c>
    </row>
    <row r="10" spans="1:11" x14ac:dyDescent="0.25">
      <c r="A10" s="20"/>
      <c r="B10" s="20"/>
      <c r="C10" s="20"/>
      <c r="D10" s="20"/>
      <c r="E10" s="20"/>
      <c r="F10" s="20"/>
      <c r="G10" s="22"/>
      <c r="H10" s="20"/>
      <c r="J10" s="20"/>
      <c r="K10" s="21"/>
    </row>
    <row r="11" spans="1:11" x14ac:dyDescent="0.25">
      <c r="A11" t="s">
        <v>47</v>
      </c>
    </row>
    <row r="12" spans="1:11" ht="10.5" customHeight="1" x14ac:dyDescent="0.25"/>
    <row r="13" spans="1:11" x14ac:dyDescent="0.25">
      <c r="A13" t="s">
        <v>167</v>
      </c>
    </row>
  </sheetData>
  <mergeCells count="4">
    <mergeCell ref="A1:J1"/>
    <mergeCell ref="B4:C4"/>
    <mergeCell ref="G4:H4"/>
    <mergeCell ref="J4:K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G28"/>
  <sheetViews>
    <sheetView showGridLines="0" topLeftCell="A4" workbookViewId="0">
      <selection activeCell="B36" sqref="B36"/>
    </sheetView>
  </sheetViews>
  <sheetFormatPr defaultRowHeight="15" x14ac:dyDescent="0.25"/>
  <cols>
    <col min="1" max="1" width="55.42578125" bestFit="1" customWidth="1"/>
    <col min="2" max="2" width="22.28515625" customWidth="1"/>
    <col min="3" max="3" width="21" customWidth="1"/>
  </cols>
  <sheetData>
    <row r="4" spans="1:7" ht="18.75" x14ac:dyDescent="0.3">
      <c r="A4" s="117" t="s">
        <v>288</v>
      </c>
      <c r="B4" s="117"/>
      <c r="C4" s="117"/>
      <c r="D4" s="24"/>
      <c r="E4" s="24"/>
      <c r="F4" s="24"/>
      <c r="G4" s="24"/>
    </row>
    <row r="6" spans="1:7" x14ac:dyDescent="0.25">
      <c r="A6" t="s">
        <v>48</v>
      </c>
    </row>
    <row r="7" spans="1:7" x14ac:dyDescent="0.25">
      <c r="A7" s="32" t="s">
        <v>56</v>
      </c>
      <c r="B7" s="32">
        <v>2016</v>
      </c>
      <c r="C7" s="32">
        <v>2015</v>
      </c>
    </row>
    <row r="8" spans="1:7" x14ac:dyDescent="0.25">
      <c r="A8" s="25" t="s">
        <v>49</v>
      </c>
      <c r="B8" s="10">
        <v>21</v>
      </c>
      <c r="C8" s="26">
        <v>25</v>
      </c>
    </row>
    <row r="9" spans="1:7" x14ac:dyDescent="0.25">
      <c r="A9" s="27" t="s">
        <v>50</v>
      </c>
      <c r="B9" s="10">
        <v>0</v>
      </c>
      <c r="C9" s="26">
        <v>0</v>
      </c>
    </row>
    <row r="10" spans="1:7" x14ac:dyDescent="0.25">
      <c r="A10" s="28" t="s">
        <v>51</v>
      </c>
      <c r="B10" s="10">
        <v>7</v>
      </c>
      <c r="C10" s="26">
        <v>1</v>
      </c>
    </row>
    <row r="11" spans="1:7" x14ac:dyDescent="0.25">
      <c r="A11" s="28" t="s">
        <v>52</v>
      </c>
      <c r="B11" s="10">
        <v>0</v>
      </c>
      <c r="C11" s="26">
        <v>1</v>
      </c>
    </row>
    <row r="12" spans="1:7" x14ac:dyDescent="0.25">
      <c r="A12" s="27" t="s">
        <v>53</v>
      </c>
      <c r="B12" s="10">
        <v>0</v>
      </c>
      <c r="C12" s="26">
        <v>0</v>
      </c>
    </row>
    <row r="13" spans="1:7" x14ac:dyDescent="0.25">
      <c r="A13" s="27" t="s">
        <v>54</v>
      </c>
      <c r="B13" s="10">
        <v>-3</v>
      </c>
      <c r="C13" s="26" t="s">
        <v>57</v>
      </c>
    </row>
    <row r="14" spans="1:7" x14ac:dyDescent="0.25">
      <c r="A14" s="29" t="s">
        <v>55</v>
      </c>
      <c r="B14" s="30">
        <v>25</v>
      </c>
      <c r="C14" s="31">
        <v>26</v>
      </c>
    </row>
    <row r="16" spans="1:7" x14ac:dyDescent="0.25">
      <c r="A16" s="18" t="s">
        <v>58</v>
      </c>
    </row>
    <row r="28" spans="7:7" x14ac:dyDescent="0.25">
      <c r="G28" s="9"/>
    </row>
  </sheetData>
  <mergeCells count="1">
    <mergeCell ref="A4: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3"/>
  <sheetViews>
    <sheetView showGridLines="0" workbookViewId="0">
      <selection activeCell="K14" sqref="K14"/>
    </sheetView>
  </sheetViews>
  <sheetFormatPr defaultRowHeight="15" x14ac:dyDescent="0.25"/>
  <cols>
    <col min="1" max="1" width="12.85546875" customWidth="1"/>
    <col min="2" max="2" width="17.42578125" customWidth="1"/>
    <col min="3" max="3" width="16.85546875" customWidth="1"/>
    <col min="4" max="4" width="19" customWidth="1"/>
  </cols>
  <sheetData>
    <row r="1" spans="1:4" x14ac:dyDescent="0.25">
      <c r="A1" s="117" t="s">
        <v>66</v>
      </c>
      <c r="B1" s="117"/>
      <c r="C1" s="117"/>
      <c r="D1" s="117"/>
    </row>
    <row r="3" spans="1:4" x14ac:dyDescent="0.25">
      <c r="A3" t="s">
        <v>67</v>
      </c>
    </row>
    <row r="4" spans="1:4" ht="96.75" customHeight="1" x14ac:dyDescent="0.25">
      <c r="A4" s="32" t="s">
        <v>59</v>
      </c>
      <c r="B4" s="33" t="s">
        <v>61</v>
      </c>
      <c r="C4" s="41" t="s">
        <v>64</v>
      </c>
      <c r="D4" s="41" t="s">
        <v>65</v>
      </c>
    </row>
    <row r="5" spans="1:4" ht="17.25" customHeight="1" x14ac:dyDescent="0.25">
      <c r="A5" s="43" t="s">
        <v>63</v>
      </c>
      <c r="B5" s="44" t="s">
        <v>60</v>
      </c>
      <c r="C5" s="44" t="s">
        <v>60</v>
      </c>
      <c r="D5" s="44" t="s">
        <v>60</v>
      </c>
    </row>
    <row r="6" spans="1:4" ht="15.75" thickBot="1" x14ac:dyDescent="0.3">
      <c r="A6" s="34" t="s">
        <v>62</v>
      </c>
      <c r="B6" s="35">
        <v>169</v>
      </c>
      <c r="C6" s="35">
        <v>73</v>
      </c>
      <c r="D6" s="35">
        <v>96</v>
      </c>
    </row>
    <row r="8" spans="1:4" ht="93" customHeight="1" x14ac:dyDescent="0.25">
      <c r="A8" s="125" t="s">
        <v>390</v>
      </c>
      <c r="B8" s="125"/>
      <c r="C8" s="125"/>
      <c r="D8" s="125"/>
    </row>
    <row r="23" spans="13:13" x14ac:dyDescent="0.25">
      <c r="M23" s="40"/>
    </row>
  </sheetData>
  <mergeCells count="2">
    <mergeCell ref="A1:D1"/>
    <mergeCell ref="A8:D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46"/>
  <sheetViews>
    <sheetView showGridLines="0" topLeftCell="A13" workbookViewId="0">
      <selection activeCell="A31" sqref="A31"/>
    </sheetView>
  </sheetViews>
  <sheetFormatPr defaultRowHeight="15" x14ac:dyDescent="0.25"/>
  <cols>
    <col min="1" max="1" width="83.28515625" bestFit="1" customWidth="1"/>
  </cols>
  <sheetData>
    <row r="1" spans="1:1" x14ac:dyDescent="0.25">
      <c r="A1" s="19" t="s">
        <v>103</v>
      </c>
    </row>
    <row r="3" spans="1:1" x14ac:dyDescent="0.25">
      <c r="A3" s="45" t="s">
        <v>70</v>
      </c>
    </row>
    <row r="4" spans="1:1" x14ac:dyDescent="0.25">
      <c r="A4" t="s">
        <v>391</v>
      </c>
    </row>
    <row r="5" spans="1:1" x14ac:dyDescent="0.25">
      <c r="A5" t="s">
        <v>68</v>
      </c>
    </row>
    <row r="6" spans="1:1" x14ac:dyDescent="0.25">
      <c r="A6" t="s">
        <v>69</v>
      </c>
    </row>
    <row r="8" spans="1:1" x14ac:dyDescent="0.25">
      <c r="A8" s="45" t="s">
        <v>74</v>
      </c>
    </row>
    <row r="9" spans="1:1" x14ac:dyDescent="0.25">
      <c r="A9" t="s">
        <v>71</v>
      </c>
    </row>
    <row r="10" spans="1:1" x14ac:dyDescent="0.25">
      <c r="A10" t="s">
        <v>72</v>
      </c>
    </row>
    <row r="11" spans="1:1" x14ac:dyDescent="0.25">
      <c r="A11" t="s">
        <v>73</v>
      </c>
    </row>
    <row r="13" spans="1:1" x14ac:dyDescent="0.25">
      <c r="A13" s="45" t="s">
        <v>75</v>
      </c>
    </row>
    <row r="14" spans="1:1" x14ac:dyDescent="0.25">
      <c r="A14" t="s">
        <v>76</v>
      </c>
    </row>
    <row r="15" spans="1:1" x14ac:dyDescent="0.25">
      <c r="A15" t="s">
        <v>77</v>
      </c>
    </row>
    <row r="16" spans="1:1" x14ac:dyDescent="0.25">
      <c r="A16" t="s">
        <v>78</v>
      </c>
    </row>
    <row r="17" spans="1:1" x14ac:dyDescent="0.25">
      <c r="A17" t="s">
        <v>79</v>
      </c>
    </row>
    <row r="18" spans="1:1" x14ac:dyDescent="0.25">
      <c r="A18" t="s">
        <v>80</v>
      </c>
    </row>
    <row r="20" spans="1:1" x14ac:dyDescent="0.25">
      <c r="A20" s="45" t="s">
        <v>81</v>
      </c>
    </row>
    <row r="21" spans="1:1" x14ac:dyDescent="0.25">
      <c r="A21" t="s">
        <v>82</v>
      </c>
    </row>
    <row r="22" spans="1:1" x14ac:dyDescent="0.25">
      <c r="A22" t="s">
        <v>83</v>
      </c>
    </row>
    <row r="23" spans="1:1" x14ac:dyDescent="0.25">
      <c r="A23" t="s">
        <v>84</v>
      </c>
    </row>
    <row r="24" spans="1:1" x14ac:dyDescent="0.25">
      <c r="A24" t="s">
        <v>85</v>
      </c>
    </row>
    <row r="26" spans="1:1" x14ac:dyDescent="0.25">
      <c r="A26" s="45" t="s">
        <v>89</v>
      </c>
    </row>
    <row r="27" spans="1:1" x14ac:dyDescent="0.25">
      <c r="A27" t="s">
        <v>86</v>
      </c>
    </row>
    <row r="28" spans="1:1" x14ac:dyDescent="0.25">
      <c r="A28" t="s">
        <v>87</v>
      </c>
    </row>
    <row r="29" spans="1:1" x14ac:dyDescent="0.25">
      <c r="A29" t="s">
        <v>88</v>
      </c>
    </row>
    <row r="30" spans="1:1" x14ac:dyDescent="0.25">
      <c r="A30" t="s">
        <v>392</v>
      </c>
    </row>
    <row r="32" spans="1:1" x14ac:dyDescent="0.25">
      <c r="A32" s="45" t="s">
        <v>90</v>
      </c>
    </row>
    <row r="33" spans="1:1" x14ac:dyDescent="0.25">
      <c r="A33" t="s">
        <v>91</v>
      </c>
    </row>
    <row r="34" spans="1:1" x14ac:dyDescent="0.25">
      <c r="A34" t="s">
        <v>92</v>
      </c>
    </row>
    <row r="36" spans="1:1" x14ac:dyDescent="0.25">
      <c r="A36" s="45" t="s">
        <v>93</v>
      </c>
    </row>
    <row r="37" spans="1:1" x14ac:dyDescent="0.25">
      <c r="A37" t="s">
        <v>94</v>
      </c>
    </row>
    <row r="38" spans="1:1" x14ac:dyDescent="0.25">
      <c r="A38" t="s">
        <v>95</v>
      </c>
    </row>
    <row r="40" spans="1:1" x14ac:dyDescent="0.25">
      <c r="A40" s="45" t="s">
        <v>96</v>
      </c>
    </row>
    <row r="41" spans="1:1" x14ac:dyDescent="0.25">
      <c r="A41" t="s">
        <v>97</v>
      </c>
    </row>
    <row r="42" spans="1:1" x14ac:dyDescent="0.25">
      <c r="A42" t="s">
        <v>98</v>
      </c>
    </row>
    <row r="43" spans="1:1" x14ac:dyDescent="0.25">
      <c r="A43" t="s">
        <v>99</v>
      </c>
    </row>
    <row r="44" spans="1:1" x14ac:dyDescent="0.25">
      <c r="A44" t="s">
        <v>100</v>
      </c>
    </row>
    <row r="45" spans="1:1" x14ac:dyDescent="0.25">
      <c r="A45" t="s">
        <v>101</v>
      </c>
    </row>
    <row r="46" spans="1:1" x14ac:dyDescent="0.25">
      <c r="A46" t="s">
        <v>102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7"/>
  <sheetViews>
    <sheetView workbookViewId="0">
      <selection activeCell="A13" sqref="A13"/>
    </sheetView>
  </sheetViews>
  <sheetFormatPr defaultRowHeight="15" x14ac:dyDescent="0.25"/>
  <cols>
    <col min="1" max="1" width="86" bestFit="1" customWidth="1"/>
  </cols>
  <sheetData>
    <row r="1" spans="1:1" x14ac:dyDescent="0.25">
      <c r="A1" s="42" t="s">
        <v>104</v>
      </c>
    </row>
    <row r="3" spans="1:1" x14ac:dyDescent="0.25">
      <c r="A3" s="45" t="s">
        <v>74</v>
      </c>
    </row>
    <row r="4" spans="1:1" x14ac:dyDescent="0.25">
      <c r="A4" t="s">
        <v>105</v>
      </c>
    </row>
    <row r="5" spans="1:1" x14ac:dyDescent="0.25">
      <c r="A5" t="s">
        <v>106</v>
      </c>
    </row>
    <row r="7" spans="1:1" x14ac:dyDescent="0.25">
      <c r="A7" s="45" t="s">
        <v>89</v>
      </c>
    </row>
    <row r="8" spans="1:1" x14ac:dyDescent="0.25">
      <c r="A8" t="s">
        <v>107</v>
      </c>
    </row>
    <row r="9" spans="1:1" x14ac:dyDescent="0.25">
      <c r="A9" t="s">
        <v>108</v>
      </c>
    </row>
    <row r="11" spans="1:1" x14ac:dyDescent="0.25">
      <c r="A11" s="45" t="s">
        <v>109</v>
      </c>
    </row>
    <row r="12" spans="1:1" x14ac:dyDescent="0.25">
      <c r="A12" t="s">
        <v>110</v>
      </c>
    </row>
    <row r="13" spans="1:1" x14ac:dyDescent="0.25">
      <c r="A13" t="s">
        <v>111</v>
      </c>
    </row>
    <row r="14" spans="1:1" x14ac:dyDescent="0.25">
      <c r="A14" t="s">
        <v>112</v>
      </c>
    </row>
    <row r="16" spans="1:1" x14ac:dyDescent="0.25">
      <c r="A16" s="45" t="s">
        <v>90</v>
      </c>
    </row>
    <row r="17" spans="1:1" x14ac:dyDescent="0.25">
      <c r="A17"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8"/>
  <sheetViews>
    <sheetView showGridLines="0" workbookViewId="0">
      <selection activeCell="H33" sqref="H33"/>
    </sheetView>
  </sheetViews>
  <sheetFormatPr defaultRowHeight="15" x14ac:dyDescent="0.25"/>
  <cols>
    <col min="1" max="1" width="62.28515625" bestFit="1" customWidth="1"/>
  </cols>
  <sheetData>
    <row r="1" spans="1:4" x14ac:dyDescent="0.25">
      <c r="A1" s="117" t="s">
        <v>114</v>
      </c>
      <c r="B1" s="117"/>
      <c r="C1" s="117"/>
      <c r="D1" s="117"/>
    </row>
    <row r="3" spans="1:4" x14ac:dyDescent="0.25">
      <c r="A3" t="s">
        <v>393</v>
      </c>
    </row>
    <row r="4" spans="1:4" ht="48" x14ac:dyDescent="0.25">
      <c r="A4" s="126" t="s">
        <v>115</v>
      </c>
      <c r="B4" s="48" t="s">
        <v>116</v>
      </c>
      <c r="C4" s="48" t="s">
        <v>118</v>
      </c>
      <c r="D4" s="48" t="s">
        <v>45</v>
      </c>
    </row>
    <row r="5" spans="1:4" x14ac:dyDescent="0.25">
      <c r="A5" s="126"/>
      <c r="B5" s="48" t="s">
        <v>117</v>
      </c>
      <c r="C5" s="48" t="s">
        <v>117</v>
      </c>
      <c r="D5" s="48" t="s">
        <v>117</v>
      </c>
    </row>
    <row r="6" spans="1:4" x14ac:dyDescent="0.25">
      <c r="A6" s="49" t="s">
        <v>119</v>
      </c>
      <c r="B6" s="49"/>
      <c r="C6" s="50"/>
      <c r="D6" s="50"/>
    </row>
    <row r="7" spans="1:4" x14ac:dyDescent="0.25">
      <c r="A7" s="51" t="s">
        <v>124</v>
      </c>
      <c r="B7" s="52">
        <v>10</v>
      </c>
      <c r="C7" s="53">
        <v>4</v>
      </c>
      <c r="D7" s="53">
        <v>14</v>
      </c>
    </row>
    <row r="8" spans="1:4" x14ac:dyDescent="0.25">
      <c r="A8" s="51" t="s">
        <v>125</v>
      </c>
      <c r="B8" s="52">
        <v>17</v>
      </c>
      <c r="C8" s="53">
        <v>15</v>
      </c>
      <c r="D8" s="53">
        <v>32</v>
      </c>
    </row>
    <row r="9" spans="1:4" ht="15.75" thickBot="1" x14ac:dyDescent="0.3">
      <c r="A9" s="51" t="s">
        <v>126</v>
      </c>
      <c r="B9" s="54">
        <v>0</v>
      </c>
      <c r="C9" s="55">
        <v>1</v>
      </c>
      <c r="D9" s="55">
        <v>1</v>
      </c>
    </row>
    <row r="10" spans="1:4" x14ac:dyDescent="0.25">
      <c r="A10" s="56" t="s">
        <v>120</v>
      </c>
      <c r="B10" s="57">
        <v>27</v>
      </c>
      <c r="C10" s="58">
        <v>20</v>
      </c>
      <c r="D10" s="58">
        <v>47</v>
      </c>
    </row>
    <row r="11" spans="1:4" x14ac:dyDescent="0.25">
      <c r="A11" s="49" t="s">
        <v>121</v>
      </c>
      <c r="B11" s="49"/>
      <c r="C11" s="50"/>
      <c r="D11" s="50"/>
    </row>
    <row r="12" spans="1:4" x14ac:dyDescent="0.25">
      <c r="A12" s="51" t="s">
        <v>124</v>
      </c>
      <c r="B12" s="52">
        <v>3</v>
      </c>
      <c r="C12" s="53">
        <v>12</v>
      </c>
      <c r="D12" s="53">
        <v>15</v>
      </c>
    </row>
    <row r="13" spans="1:4" x14ac:dyDescent="0.25">
      <c r="A13" s="51" t="s">
        <v>125</v>
      </c>
      <c r="B13" s="52">
        <v>56</v>
      </c>
      <c r="C13" s="53">
        <v>130</v>
      </c>
      <c r="D13" s="53">
        <v>186</v>
      </c>
    </row>
    <row r="14" spans="1:4" ht="15.75" thickBot="1" x14ac:dyDescent="0.3">
      <c r="A14" s="51" t="s">
        <v>126</v>
      </c>
      <c r="B14" s="54">
        <v>100</v>
      </c>
      <c r="C14" s="55">
        <v>208</v>
      </c>
      <c r="D14" s="55">
        <v>308</v>
      </c>
    </row>
    <row r="15" spans="1:4" ht="15.75" thickBot="1" x14ac:dyDescent="0.3">
      <c r="A15" s="56" t="s">
        <v>122</v>
      </c>
      <c r="B15" s="59">
        <v>159</v>
      </c>
      <c r="C15" s="60">
        <v>350</v>
      </c>
      <c r="D15" s="60">
        <v>509</v>
      </c>
    </row>
    <row r="16" spans="1:4" x14ac:dyDescent="0.25">
      <c r="A16" s="56" t="s">
        <v>123</v>
      </c>
      <c r="B16" s="57">
        <v>186</v>
      </c>
      <c r="C16" s="58">
        <v>370</v>
      </c>
      <c r="D16" s="58">
        <v>556</v>
      </c>
    </row>
    <row r="18" spans="1:1" x14ac:dyDescent="0.25">
      <c r="A18" t="s">
        <v>168</v>
      </c>
    </row>
  </sheetData>
  <mergeCells count="2">
    <mergeCell ref="A4:A5"/>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WorkCover claims</vt:lpstr>
      <vt:lpstr>Lost time &amp; avg cost of claim</vt:lpstr>
      <vt:lpstr>Staff departures &amp; turnover</vt:lpstr>
      <vt:lpstr>No of exec officers classified</vt:lpstr>
      <vt:lpstr>Recon with exec nos Jun 16 &amp; 15</vt:lpstr>
      <vt:lpstr>Det of Info &amp; Comm Tech (ICT) </vt:lpstr>
      <vt:lpstr>Performance audit reports</vt:lpstr>
      <vt:lpstr>Financial audits reports tabled</vt:lpstr>
      <vt:lpstr>Audits 2015-16 materiality</vt:lpstr>
      <vt:lpstr>Revenues and expenses</vt:lpstr>
      <vt:lpstr>Expenses from ordinary activity</vt:lpstr>
      <vt:lpstr>Tot rev &amp; exp attri</vt:lpstr>
      <vt:lpstr>Asset &amp; liability movement</vt:lpstr>
      <vt:lpstr>Det of Individual Consultancies</vt:lpstr>
      <vt:lpstr>Payments to performance audit </vt:lpstr>
      <vt:lpstr>Payments to financial audit </vt:lpstr>
      <vt:lpstr>Emp profile gender, age &amp; class</vt:lpstr>
      <vt:lpstr>Five-year statistics</vt:lpstr>
      <vt:lpstr>'Five-year statistics'!_ednref1</vt:lpstr>
      <vt:lpstr>'Five-year statistics'!_ftnref1</vt:lpstr>
      <vt:lpstr>'Five-year statistics'!OLE_LINK1</vt:lpstr>
      <vt:lpstr>'Performance audit reports'!OLE_LINK2</vt:lpstr>
      <vt:lpstr>'Emp profile gender, age &amp; class'!Print_Area</vt:lpstr>
    </vt:vector>
  </TitlesOfParts>
  <Company>VAGO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Adhikary</dc:creator>
  <cp:lastModifiedBy>Faith Gritten</cp:lastModifiedBy>
  <cp:lastPrinted>2016-09-29T03:55:30Z</cp:lastPrinted>
  <dcterms:created xsi:type="dcterms:W3CDTF">2016-09-16T03:46:32Z</dcterms:created>
  <dcterms:modified xsi:type="dcterms:W3CDTF">2016-10-12T02:32:02Z</dcterms:modified>
</cp:coreProperties>
</file>